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5" windowWidth="15180" windowHeight="11640"/>
  </bookViews>
  <sheets>
    <sheet name="List1" sheetId="1" r:id="rId1"/>
    <sheet name="List2" sheetId="2" r:id="rId2"/>
    <sheet name="List3" sheetId="3" r:id="rId3"/>
  </sheets>
  <definedNames>
    <definedName name="_xlnm._FilterDatabase" localSheetId="0" hidden="1">List1!$B$5:$K$55</definedName>
  </definedNames>
  <calcPr calcId="145621"/>
</workbook>
</file>

<file path=xl/calcChain.xml><?xml version="1.0" encoding="utf-8"?>
<calcChain xmlns="http://schemas.openxmlformats.org/spreadsheetml/2006/main">
  <c r="K47" i="1" l="1"/>
  <c r="G47" i="1"/>
  <c r="I47" i="1"/>
  <c r="F47" i="1"/>
  <c r="H47" i="1"/>
  <c r="J47" i="1"/>
  <c r="E47" i="1"/>
  <c r="D47" i="1"/>
</calcChain>
</file>

<file path=xl/sharedStrings.xml><?xml version="1.0" encoding="utf-8"?>
<sst xmlns="http://schemas.openxmlformats.org/spreadsheetml/2006/main" count="108" uniqueCount="102">
  <si>
    <t>Informace o IPRM</t>
  </si>
  <si>
    <t>Čerpání v rámci schváleného IPRM</t>
  </si>
  <si>
    <t xml:space="preserve">Název schváleného IPRM </t>
  </si>
  <si>
    <t>Název žadatele</t>
  </si>
  <si>
    <t>Celkové výdaje na IPRM</t>
  </si>
  <si>
    <t>Podané projektové žádosti (podíl ERDF)</t>
  </si>
  <si>
    <t>Projektové žádosti doporučené k financování (podíl ERDF)</t>
  </si>
  <si>
    <t>Schválené projekty (podíl ERDF)</t>
  </si>
  <si>
    <t>v Kč</t>
  </si>
  <si>
    <t>počet</t>
  </si>
  <si>
    <t>Poznámka:</t>
  </si>
  <si>
    <t>Dotace z IOP (z ERDF)</t>
  </si>
  <si>
    <t xml:space="preserve"> Bohumín</t>
  </si>
  <si>
    <t xml:space="preserve"> Brno</t>
  </si>
  <si>
    <t xml:space="preserve"> Břeclav</t>
  </si>
  <si>
    <t xml:space="preserve"> České Budějovice</t>
  </si>
  <si>
    <t xml:space="preserve"> Český Těšín</t>
  </si>
  <si>
    <t xml:space="preserve"> Děčín</t>
  </si>
  <si>
    <t xml:space="preserve"> Frýdek-Místek</t>
  </si>
  <si>
    <t xml:space="preserve"> Havířov</t>
  </si>
  <si>
    <t xml:space="preserve"> Hodonín</t>
  </si>
  <si>
    <t xml:space="preserve"> Hradec Králové</t>
  </si>
  <si>
    <t xml:space="preserve"> Cheb</t>
  </si>
  <si>
    <t xml:space="preserve"> Chomutov</t>
  </si>
  <si>
    <t xml:space="preserve"> Chrudim</t>
  </si>
  <si>
    <t xml:space="preserve"> Jablonec nad Nisou</t>
  </si>
  <si>
    <t xml:space="preserve"> Jirkov</t>
  </si>
  <si>
    <t xml:space="preserve"> Karlovy Vary</t>
  </si>
  <si>
    <t xml:space="preserve"> Karviná</t>
  </si>
  <si>
    <t xml:space="preserve"> Kladno</t>
  </si>
  <si>
    <t xml:space="preserve"> Kopřivnice</t>
  </si>
  <si>
    <t xml:space="preserve"> Kroměříž</t>
  </si>
  <si>
    <t xml:space="preserve"> Liberec</t>
  </si>
  <si>
    <t xml:space="preserve"> Litvínov</t>
  </si>
  <si>
    <t xml:space="preserve"> Mladá Boleslav</t>
  </si>
  <si>
    <t xml:space="preserve"> Most</t>
  </si>
  <si>
    <t xml:space="preserve"> Náchod</t>
  </si>
  <si>
    <t xml:space="preserve"> Nový Jičín</t>
  </si>
  <si>
    <t xml:space="preserve"> Olomouc</t>
  </si>
  <si>
    <t xml:space="preserve"> Opava</t>
  </si>
  <si>
    <t xml:space="preserve"> Orlová</t>
  </si>
  <si>
    <t xml:space="preserve"> Ostrava</t>
  </si>
  <si>
    <t xml:space="preserve"> Pardubice</t>
  </si>
  <si>
    <t xml:space="preserve"> Písek</t>
  </si>
  <si>
    <t xml:space="preserve"> Přerov</t>
  </si>
  <si>
    <t xml:space="preserve"> Příbram</t>
  </si>
  <si>
    <t xml:space="preserve"> Strakonice</t>
  </si>
  <si>
    <t xml:space="preserve"> Tábor</t>
  </si>
  <si>
    <t xml:space="preserve"> Třebíč</t>
  </si>
  <si>
    <t xml:space="preserve"> Uherské  Hradiště</t>
  </si>
  <si>
    <t xml:space="preserve"> Ústí nad Labem</t>
  </si>
  <si>
    <t xml:space="preserve"> Vsetín</t>
  </si>
  <si>
    <t xml:space="preserve"> Znojmo</t>
  </si>
  <si>
    <t>IPRM Bohumína</t>
  </si>
  <si>
    <t>IPRM Brna v problémové obytné zóně města</t>
  </si>
  <si>
    <t>IPRM Břeclavi – zóna Valtická</t>
  </si>
  <si>
    <t>IPRM České Budějovice Sídliště Máj</t>
  </si>
  <si>
    <t>IPRM Český Těšín Revitalizace významně postižené městské části Svibice</t>
  </si>
  <si>
    <t>IPRM Děčín – sídliště Staré Město</t>
  </si>
  <si>
    <t>IPRM Frýdku-Místku – sídliště Slezská</t>
  </si>
  <si>
    <t>IPRM Havířov – zóna Šumbark II Za Teslou</t>
  </si>
  <si>
    <t>IPRM Hodonín</t>
  </si>
  <si>
    <t>IPRM Hradec Králové – Třída Edvarda Beneše</t>
  </si>
  <si>
    <t>IPRM Cheb – zóna Zlatý vrch</t>
  </si>
  <si>
    <t>IPRM Chomutov – “Sídliště, místo pro život”</t>
  </si>
  <si>
    <t>IPRM Chrudim</t>
  </si>
  <si>
    <t>IPRM Jablonec nad Nisou</t>
  </si>
  <si>
    <t>IPRM Jirkova – Prostor k životu</t>
  </si>
  <si>
    <t>IPRM Karlovy Vary v IOP</t>
  </si>
  <si>
    <t>IPRM Karviná – Nové Město</t>
  </si>
  <si>
    <t>IPRM Kladna pro IOP– Sídliště Kročehlavy.</t>
  </si>
  <si>
    <t>IPRM –  obytná zóna Kopřivnice - JIH</t>
  </si>
  <si>
    <t>IPRM Kroměříže – zóna Jihovýchod</t>
  </si>
  <si>
    <t>IPRM Liberec – Regenerace sídliště Rochlice</t>
  </si>
  <si>
    <t>IPRM Litvínov - sídliště Janov</t>
  </si>
  <si>
    <t>IPRM Mladá Boleslav – zóna Severní sídliště</t>
  </si>
  <si>
    <t>IPRM Mostu - DEMOS</t>
  </si>
  <si>
    <t>IPRM Náchod – problémová zóna u nemocnice</t>
  </si>
  <si>
    <t>IPRM Nový Jičín – zóna sídliště Dlouhá</t>
  </si>
  <si>
    <t>IPRM Olomouc Revitalizace a regenerace sídliště</t>
  </si>
  <si>
    <t>IPRM Opava pro sídliště Kateřinky</t>
  </si>
  <si>
    <t>IPRM Orlová</t>
  </si>
  <si>
    <t>IPRM Ostrava Budoucnost Vítkovic</t>
  </si>
  <si>
    <t>IPRM Pardubice – Sídliště Dukla a Višňovka</t>
  </si>
  <si>
    <t>IPRM Písek – zóna Portyč</t>
  </si>
  <si>
    <t>IPRM Přerov - Jih </t>
  </si>
  <si>
    <t>IPRM Příbram pro zónu Březohorského sídliště</t>
  </si>
  <si>
    <t>IPRM Strakonice (deprivované zóny „Sídliště MÍR“</t>
  </si>
  <si>
    <t>IPRM Tábor – prostor Pražského a Náchodského sídliště a Pražského předměstí</t>
  </si>
  <si>
    <t>IPRM Třebíč – zóna Horka-Domky</t>
  </si>
  <si>
    <t>IPRM Uherské Hradiště</t>
  </si>
  <si>
    <t>IPRM Ústí nad Labem: Neštěmice – Sídliště Mojžíř</t>
  </si>
  <si>
    <t>IPRM Vsetín</t>
  </si>
  <si>
    <t>IPRM Znojma  - Regenerace sídliště Přímětice</t>
  </si>
  <si>
    <t>3) Podané projektové žádosti = žádosti přijaté v rámci kontinuálních výzev na řídící orgán.</t>
  </si>
  <si>
    <t>5) Schválené projekty = projekty s uzavřenou Smlouvou o poskytnutí dotace.</t>
  </si>
  <si>
    <t>4) Projektové žádosti doporučené k financování = doporučené ŘO IOP</t>
  </si>
  <si>
    <t>Celkem</t>
  </si>
  <si>
    <t>1) Celkové výdaje IPRM - částka uvedená v Dohodě) = částka uvedena v EUR, aktuální kurz CEB na duben 2014 pro přepočet: 1 CZK = 27,43 EUR</t>
  </si>
  <si>
    <t>2) Dotace z IOP (částka uvedená v Dohodě) = alokovaná částka uvedena v EUR, aktuální kurz CEB na duben 2014 pro přepočet: 1 CZK = 27,43 EUR.</t>
  </si>
  <si>
    <t>Zdroj: MSC2007 (MONIT 7+) - k 2.5.2014</t>
  </si>
  <si>
    <t>Stav realizace IPRM v IOP k 2.5.2014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</si>
</sst>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charset val="238"/>
    </font>
    <font>
      <sz val="11"/>
      <name val="Calibri"/>
      <family val="2"/>
      <charset val="238"/>
    </font>
    <font>
      <i/>
      <sz val="11"/>
      <name val="Calibri"/>
      <family val="2"/>
      <charset val="238"/>
    </font>
    <font>
      <i/>
      <sz val="10"/>
      <name val="Calibri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name val="Calibri"/>
      <family val="2"/>
      <charset val="238"/>
    </font>
    <font>
      <b/>
      <i/>
      <sz val="10"/>
      <color indexed="63"/>
      <name val="Arial"/>
      <family val="2"/>
      <charset val="238"/>
    </font>
    <font>
      <i/>
      <sz val="10"/>
      <name val="Arial"/>
      <family val="2"/>
      <charset val="238"/>
    </font>
    <font>
      <sz val="10"/>
      <color indexed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Fill="1"/>
    <xf numFmtId="0" fontId="3" fillId="2" borderId="0" xfId="0" applyFont="1" applyFill="1"/>
    <xf numFmtId="0" fontId="1" fillId="0" borderId="0" xfId="0" applyFont="1"/>
    <xf numFmtId="0" fontId="2" fillId="0" borderId="0" xfId="0" applyFont="1"/>
    <xf numFmtId="0" fontId="6" fillId="0" borderId="0" xfId="0" applyFont="1" applyFill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3" fontId="4" fillId="0" borderId="1" xfId="0" applyNumberFormat="1" applyFont="1" applyBorder="1"/>
    <xf numFmtId="3" fontId="4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/>
    <xf numFmtId="0" fontId="9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3" borderId="1" xfId="0" applyFont="1" applyFill="1" applyBorder="1" applyAlignment="1"/>
    <xf numFmtId="1" fontId="7" fillId="0" borderId="1" xfId="0" applyNumberFormat="1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4" fillId="3" borderId="1" xfId="0" applyFont="1" applyFill="1" applyBorder="1" applyAlignment="1">
      <alignment vertical="center" wrapText="1"/>
    </xf>
    <xf numFmtId="0" fontId="0" fillId="3" borderId="1" xfId="0" applyFill="1" applyBorder="1"/>
    <xf numFmtId="3" fontId="0" fillId="3" borderId="1" xfId="0" applyNumberFormat="1" applyFill="1" applyBorder="1"/>
    <xf numFmtId="1" fontId="4" fillId="3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7" fillId="3" borderId="1" xfId="0" applyNumberFormat="1" applyFont="1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1" fontId="7" fillId="0" borderId="1" xfId="0" applyNumberFormat="1" applyFont="1" applyFill="1" applyBorder="1" applyAlignment="1">
      <alignment horizontal="center" wrapText="1"/>
    </xf>
    <xf numFmtId="1" fontId="4" fillId="0" borderId="1" xfId="0" applyNumberFormat="1" applyFont="1" applyBorder="1" applyAlignment="1">
      <alignment horizontal="center" wrapText="1"/>
    </xf>
    <xf numFmtId="1" fontId="0" fillId="3" borderId="1" xfId="0" applyNumberFormat="1" applyFill="1" applyBorder="1" applyAlignment="1">
      <alignment horizontal="center" wrapText="1"/>
    </xf>
    <xf numFmtId="1" fontId="0" fillId="0" borderId="0" xfId="0" applyNumberFormat="1" applyAlignment="1">
      <alignment horizontal="center" wrapText="1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3" fontId="0" fillId="3" borderId="1" xfId="0" applyNumberForma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/>
    </xf>
    <xf numFmtId="4" fontId="4" fillId="0" borderId="1" xfId="0" applyNumberFormat="1" applyFont="1" applyFill="1" applyBorder="1" applyAlignment="1">
      <alignment horizontal="right"/>
    </xf>
    <xf numFmtId="1" fontId="4" fillId="0" borderId="1" xfId="0" applyNumberFormat="1" applyFont="1" applyFill="1" applyBorder="1" applyAlignment="1">
      <alignment horizontal="center" wrapText="1"/>
    </xf>
    <xf numFmtId="4" fontId="4" fillId="0" borderId="0" xfId="0" applyNumberFormat="1" applyFont="1" applyFill="1"/>
    <xf numFmtId="1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right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55"/>
  <sheetViews>
    <sheetView tabSelected="1" topLeftCell="B1" workbookViewId="0">
      <pane xSplit="2" ySplit="5" topLeftCell="D6" activePane="bottomRight" state="frozen"/>
      <selection activeCell="B1" sqref="B1"/>
      <selection pane="topRight" activeCell="C1" sqref="C1"/>
      <selection pane="bottomLeft" activeCell="B6" sqref="B6"/>
      <selection pane="bottomRight" activeCell="K38" sqref="K38"/>
    </sheetView>
  </sheetViews>
  <sheetFormatPr defaultRowHeight="12.75" x14ac:dyDescent="0.2"/>
  <cols>
    <col min="2" max="2" width="68.7109375" customWidth="1"/>
    <col min="3" max="3" width="17.85546875" customWidth="1"/>
    <col min="4" max="4" width="16" customWidth="1"/>
    <col min="5" max="5" width="14" customWidth="1"/>
    <col min="6" max="6" width="9.5703125" style="19" customWidth="1"/>
    <col min="7" max="7" width="13.5703125" customWidth="1"/>
    <col min="8" max="8" width="9.85546875" style="30" customWidth="1"/>
    <col min="9" max="9" width="13.5703125" customWidth="1"/>
    <col min="10" max="10" width="13.5703125" style="19" customWidth="1"/>
    <col min="11" max="11" width="13.5703125" customWidth="1"/>
  </cols>
  <sheetData>
    <row r="1" spans="2:11" x14ac:dyDescent="0.2">
      <c r="B1" s="41" t="s">
        <v>101</v>
      </c>
      <c r="C1" s="41"/>
      <c r="D1" s="41"/>
      <c r="E1" s="41"/>
      <c r="F1" s="41"/>
      <c r="G1" s="41"/>
      <c r="H1" s="41"/>
      <c r="I1" s="41"/>
      <c r="J1" s="25"/>
      <c r="K1" s="16"/>
    </row>
    <row r="2" spans="2:11" ht="17.25" customHeight="1" x14ac:dyDescent="0.2">
      <c r="B2" s="13"/>
      <c r="C2" s="13"/>
      <c r="D2" s="13"/>
      <c r="E2" s="13"/>
      <c r="F2" s="17"/>
      <c r="G2" s="13"/>
      <c r="H2" s="27"/>
      <c r="I2" s="13"/>
      <c r="J2" s="17"/>
      <c r="K2" s="13"/>
    </row>
    <row r="3" spans="2:11" ht="15.75" customHeight="1" x14ac:dyDescent="0.25">
      <c r="B3" s="42" t="s">
        <v>0</v>
      </c>
      <c r="C3" s="43"/>
      <c r="D3" s="43"/>
      <c r="E3" s="43"/>
      <c r="F3" s="44" t="s">
        <v>1</v>
      </c>
      <c r="G3" s="44"/>
      <c r="H3" s="44"/>
      <c r="I3" s="44"/>
      <c r="J3" s="44"/>
      <c r="K3" s="44"/>
    </row>
    <row r="4" spans="2:11" ht="54" customHeight="1" x14ac:dyDescent="0.2">
      <c r="B4" s="45" t="s">
        <v>2</v>
      </c>
      <c r="C4" s="45" t="s">
        <v>3</v>
      </c>
      <c r="D4" s="14" t="s">
        <v>4</v>
      </c>
      <c r="E4" s="14" t="s">
        <v>11</v>
      </c>
      <c r="F4" s="45" t="s">
        <v>5</v>
      </c>
      <c r="G4" s="47"/>
      <c r="H4" s="45" t="s">
        <v>6</v>
      </c>
      <c r="I4" s="45"/>
      <c r="J4" s="45" t="s">
        <v>7</v>
      </c>
      <c r="K4" s="46"/>
    </row>
    <row r="5" spans="2:11" ht="20.25" customHeight="1" x14ac:dyDescent="0.2">
      <c r="B5" s="46"/>
      <c r="C5" s="46"/>
      <c r="D5" s="11" t="s">
        <v>8</v>
      </c>
      <c r="E5" s="11" t="s">
        <v>8</v>
      </c>
      <c r="F5" s="18" t="s">
        <v>9</v>
      </c>
      <c r="G5" s="12" t="s">
        <v>8</v>
      </c>
      <c r="H5" s="18" t="s">
        <v>9</v>
      </c>
      <c r="I5" s="12" t="s">
        <v>8</v>
      </c>
      <c r="J5" s="23" t="s">
        <v>9</v>
      </c>
      <c r="K5" s="12" t="s">
        <v>8</v>
      </c>
    </row>
    <row r="6" spans="2:11" x14ac:dyDescent="0.2">
      <c r="B6" s="6" t="s">
        <v>53</v>
      </c>
      <c r="C6" s="7" t="s">
        <v>12</v>
      </c>
      <c r="D6" s="8">
        <v>150225798.71000001</v>
      </c>
      <c r="E6" s="9">
        <v>89340332.900000006</v>
      </c>
      <c r="F6" s="34">
        <v>19</v>
      </c>
      <c r="G6" s="35">
        <v>96159398.86999999</v>
      </c>
      <c r="H6" s="36">
        <v>19</v>
      </c>
      <c r="I6" s="35">
        <v>96159398.86999999</v>
      </c>
      <c r="J6" s="24">
        <v>19</v>
      </c>
      <c r="K6" s="31">
        <v>90899256</v>
      </c>
    </row>
    <row r="7" spans="2:11" x14ac:dyDescent="0.2">
      <c r="B7" s="10" t="s">
        <v>54</v>
      </c>
      <c r="C7" s="7" t="s">
        <v>13</v>
      </c>
      <c r="D7" s="8">
        <v>337781221.56999999</v>
      </c>
      <c r="E7" s="9">
        <v>135099964.09</v>
      </c>
      <c r="F7" s="34">
        <v>24</v>
      </c>
      <c r="G7" s="35">
        <v>143229295.12</v>
      </c>
      <c r="H7" s="36">
        <v>24</v>
      </c>
      <c r="I7" s="35">
        <v>143229295.12</v>
      </c>
      <c r="J7" s="24">
        <v>24</v>
      </c>
      <c r="K7" s="32">
        <v>142412443</v>
      </c>
    </row>
    <row r="8" spans="2:11" x14ac:dyDescent="0.2">
      <c r="B8" s="6" t="s">
        <v>55</v>
      </c>
      <c r="C8" s="7" t="s">
        <v>14</v>
      </c>
      <c r="D8" s="8">
        <v>114857803.58</v>
      </c>
      <c r="E8" s="9">
        <v>57336627.269999996</v>
      </c>
      <c r="F8" s="34">
        <v>13</v>
      </c>
      <c r="G8" s="37">
        <v>52823662.140000001</v>
      </c>
      <c r="H8" s="36">
        <v>13</v>
      </c>
      <c r="I8" s="35">
        <v>52823662.140000001</v>
      </c>
      <c r="J8" s="24">
        <v>13</v>
      </c>
      <c r="K8" s="31">
        <v>52177246</v>
      </c>
    </row>
    <row r="9" spans="2:11" x14ac:dyDescent="0.2">
      <c r="B9" s="10" t="s">
        <v>56</v>
      </c>
      <c r="C9" s="7" t="s">
        <v>15</v>
      </c>
      <c r="D9" s="8">
        <v>267779230.68000001</v>
      </c>
      <c r="E9" s="9">
        <v>187893360.46000001</v>
      </c>
      <c r="F9" s="38">
        <v>36</v>
      </c>
      <c r="G9" s="39">
        <v>222172363.14000002</v>
      </c>
      <c r="H9" s="36">
        <v>36</v>
      </c>
      <c r="I9" s="35">
        <v>222172363.14000002</v>
      </c>
      <c r="J9" s="24">
        <v>36</v>
      </c>
      <c r="K9" s="31">
        <v>220704023.24000001</v>
      </c>
    </row>
    <row r="10" spans="2:11" x14ac:dyDescent="0.2">
      <c r="B10" s="6" t="s">
        <v>57</v>
      </c>
      <c r="C10" s="7" t="s">
        <v>16</v>
      </c>
      <c r="D10" s="8">
        <v>170463433.27000001</v>
      </c>
      <c r="E10" s="9">
        <v>108527755.05</v>
      </c>
      <c r="F10" s="34">
        <v>27</v>
      </c>
      <c r="G10" s="35">
        <v>124574051.29999998</v>
      </c>
      <c r="H10" s="36">
        <v>26</v>
      </c>
      <c r="I10" s="35">
        <v>120378652.29999998</v>
      </c>
      <c r="J10" s="24">
        <v>25</v>
      </c>
      <c r="K10" s="32">
        <v>101651536.25999999</v>
      </c>
    </row>
    <row r="11" spans="2:11" x14ac:dyDescent="0.2">
      <c r="B11" s="10" t="s">
        <v>58</v>
      </c>
      <c r="C11" s="7" t="s">
        <v>17</v>
      </c>
      <c r="D11" s="8">
        <v>137890966.59</v>
      </c>
      <c r="E11" s="9">
        <v>80885419.420000002</v>
      </c>
      <c r="F11" s="34">
        <v>26</v>
      </c>
      <c r="G11" s="35">
        <v>86935614.719999984</v>
      </c>
      <c r="H11" s="36">
        <v>26</v>
      </c>
      <c r="I11" s="35">
        <v>86935614.719999984</v>
      </c>
      <c r="J11" s="24">
        <v>26</v>
      </c>
      <c r="K11" s="32">
        <v>83672239</v>
      </c>
    </row>
    <row r="12" spans="2:11" x14ac:dyDescent="0.2">
      <c r="B12" s="10" t="s">
        <v>59</v>
      </c>
      <c r="C12" s="7" t="s">
        <v>18</v>
      </c>
      <c r="D12" s="8">
        <v>259465718.84999999</v>
      </c>
      <c r="E12" s="9">
        <v>168370085.38999999</v>
      </c>
      <c r="F12" s="38">
        <v>37</v>
      </c>
      <c r="G12" s="39">
        <v>132630432.39999999</v>
      </c>
      <c r="H12" s="38">
        <v>37</v>
      </c>
      <c r="I12" s="39">
        <v>132630432.39999999</v>
      </c>
      <c r="J12" s="24">
        <v>36</v>
      </c>
      <c r="K12" s="32">
        <v>105630390</v>
      </c>
    </row>
    <row r="13" spans="2:11" x14ac:dyDescent="0.2">
      <c r="B13" s="10" t="s">
        <v>60</v>
      </c>
      <c r="C13" s="7" t="s">
        <v>19</v>
      </c>
      <c r="D13" s="8">
        <v>290704264.63</v>
      </c>
      <c r="E13" s="9">
        <v>189532440.10999998</v>
      </c>
      <c r="F13" s="34">
        <v>7</v>
      </c>
      <c r="G13" s="35">
        <v>188181859.63999999</v>
      </c>
      <c r="H13" s="34">
        <v>7</v>
      </c>
      <c r="I13" s="35">
        <v>188181859.63999999</v>
      </c>
      <c r="J13" s="24">
        <v>7</v>
      </c>
      <c r="K13" s="32">
        <v>192747623</v>
      </c>
    </row>
    <row r="14" spans="2:11" x14ac:dyDescent="0.2">
      <c r="B14" s="6" t="s">
        <v>61</v>
      </c>
      <c r="C14" s="7" t="s">
        <v>20</v>
      </c>
      <c r="D14" s="8">
        <v>191601375.28999999</v>
      </c>
      <c r="E14" s="9">
        <v>94611254.269999996</v>
      </c>
      <c r="F14" s="38">
        <v>37</v>
      </c>
      <c r="G14" s="39">
        <v>74916493.650000006</v>
      </c>
      <c r="H14" s="38">
        <v>37</v>
      </c>
      <c r="I14" s="39">
        <v>74916493.650000006</v>
      </c>
      <c r="J14" s="28">
        <v>37</v>
      </c>
      <c r="K14" s="31">
        <v>74547630.680000007</v>
      </c>
    </row>
    <row r="15" spans="2:11" x14ac:dyDescent="0.2">
      <c r="B15" s="10" t="s">
        <v>62</v>
      </c>
      <c r="C15" s="7" t="s">
        <v>21</v>
      </c>
      <c r="D15" s="8">
        <v>230146587.31999999</v>
      </c>
      <c r="E15" s="9">
        <v>120977765.73999999</v>
      </c>
      <c r="F15" s="34">
        <v>25</v>
      </c>
      <c r="G15" s="35">
        <v>186134853.53</v>
      </c>
      <c r="H15" s="34">
        <v>25</v>
      </c>
      <c r="I15" s="35">
        <v>186134853.53</v>
      </c>
      <c r="J15" s="24">
        <v>25</v>
      </c>
      <c r="K15" s="32">
        <v>142965476.63999999</v>
      </c>
    </row>
    <row r="16" spans="2:11" x14ac:dyDescent="0.2">
      <c r="B16" s="6" t="s">
        <v>63</v>
      </c>
      <c r="C16" s="7" t="s">
        <v>22</v>
      </c>
      <c r="D16" s="8">
        <v>129197576.69</v>
      </c>
      <c r="E16" s="9">
        <v>71338572.5</v>
      </c>
      <c r="F16" s="38">
        <v>20</v>
      </c>
      <c r="G16" s="39">
        <v>62175485.800000004</v>
      </c>
      <c r="H16" s="38">
        <v>20</v>
      </c>
      <c r="I16" s="39">
        <v>62175485.800000004</v>
      </c>
      <c r="J16" s="24">
        <v>20</v>
      </c>
      <c r="K16" s="32">
        <v>60293001</v>
      </c>
    </row>
    <row r="17" spans="2:11" x14ac:dyDescent="0.2">
      <c r="B17" s="10" t="s">
        <v>64</v>
      </c>
      <c r="C17" s="7" t="s">
        <v>23</v>
      </c>
      <c r="D17" s="8">
        <v>307173154.33999997</v>
      </c>
      <c r="E17" s="9">
        <v>201376357.52000001</v>
      </c>
      <c r="F17" s="38">
        <v>39</v>
      </c>
      <c r="G17" s="39">
        <v>150590492.15000001</v>
      </c>
      <c r="H17" s="40">
        <v>39</v>
      </c>
      <c r="I17" s="39">
        <v>150590492.15000001</v>
      </c>
      <c r="J17" s="24">
        <v>38</v>
      </c>
      <c r="K17" s="32">
        <v>123510220</v>
      </c>
    </row>
    <row r="18" spans="2:11" x14ac:dyDescent="0.2">
      <c r="B18" s="6" t="s">
        <v>65</v>
      </c>
      <c r="C18" s="7" t="s">
        <v>24</v>
      </c>
      <c r="D18" s="8">
        <v>195403420.16</v>
      </c>
      <c r="E18" s="9">
        <v>103491853.92</v>
      </c>
      <c r="F18" s="38">
        <v>19</v>
      </c>
      <c r="G18" s="39">
        <v>109021696.03999998</v>
      </c>
      <c r="H18" s="38">
        <v>19</v>
      </c>
      <c r="I18" s="39">
        <v>109021696.03999998</v>
      </c>
      <c r="J18" s="24">
        <v>19</v>
      </c>
      <c r="K18" s="32">
        <v>101182924.74000001</v>
      </c>
    </row>
    <row r="19" spans="2:11" x14ac:dyDescent="0.2">
      <c r="B19" s="6" t="s">
        <v>66</v>
      </c>
      <c r="C19" s="7" t="s">
        <v>25</v>
      </c>
      <c r="D19" s="8">
        <v>184494865.75</v>
      </c>
      <c r="E19" s="9">
        <v>120509864.8</v>
      </c>
      <c r="F19" s="38">
        <v>30</v>
      </c>
      <c r="G19" s="39">
        <v>106477571.61</v>
      </c>
      <c r="H19" s="38">
        <v>30</v>
      </c>
      <c r="I19" s="39">
        <v>106477571.61</v>
      </c>
      <c r="J19" s="24">
        <v>30</v>
      </c>
      <c r="K19" s="32">
        <v>106124772.91</v>
      </c>
    </row>
    <row r="20" spans="2:11" x14ac:dyDescent="0.2">
      <c r="B20" s="6" t="s">
        <v>67</v>
      </c>
      <c r="C20" s="7" t="s">
        <v>26</v>
      </c>
      <c r="D20" s="8">
        <v>237609796.57999998</v>
      </c>
      <c r="E20" s="9">
        <v>125132505.55</v>
      </c>
      <c r="F20" s="38">
        <v>46</v>
      </c>
      <c r="G20" s="39">
        <v>106676494.40000001</v>
      </c>
      <c r="H20" s="40">
        <v>45</v>
      </c>
      <c r="I20" s="39">
        <v>102396299</v>
      </c>
      <c r="J20" s="24">
        <v>45</v>
      </c>
      <c r="K20" s="32">
        <v>101395908</v>
      </c>
    </row>
    <row r="21" spans="2:11" x14ac:dyDescent="0.2">
      <c r="B21" s="10" t="s">
        <v>68</v>
      </c>
      <c r="C21" s="7" t="s">
        <v>27</v>
      </c>
      <c r="D21" s="8">
        <v>208375368.88999999</v>
      </c>
      <c r="E21" s="9">
        <v>124520816.55</v>
      </c>
      <c r="F21" s="38">
        <v>40</v>
      </c>
      <c r="G21" s="39">
        <v>75267564.430000007</v>
      </c>
      <c r="H21" s="38">
        <v>40</v>
      </c>
      <c r="I21" s="39">
        <v>75267564.430000007</v>
      </c>
      <c r="J21" s="24">
        <v>40</v>
      </c>
      <c r="K21" s="32">
        <v>70342271</v>
      </c>
    </row>
    <row r="22" spans="2:11" x14ac:dyDescent="0.2">
      <c r="B22" s="10" t="s">
        <v>69</v>
      </c>
      <c r="C22" s="7" t="s">
        <v>28</v>
      </c>
      <c r="D22" s="8">
        <v>270998305.75999999</v>
      </c>
      <c r="E22" s="9">
        <v>157745074.88999999</v>
      </c>
      <c r="F22" s="38">
        <v>7</v>
      </c>
      <c r="G22" s="39">
        <v>149911797.56</v>
      </c>
      <c r="H22" s="38">
        <v>7</v>
      </c>
      <c r="I22" s="39">
        <v>149911797.56</v>
      </c>
      <c r="J22" s="24">
        <v>7</v>
      </c>
      <c r="K22" s="32">
        <v>133682108</v>
      </c>
    </row>
    <row r="23" spans="2:11" x14ac:dyDescent="0.2">
      <c r="B23" s="10" t="s">
        <v>70</v>
      </c>
      <c r="C23" s="7" t="s">
        <v>29</v>
      </c>
      <c r="D23" s="8">
        <v>255517828.66999999</v>
      </c>
      <c r="E23" s="9">
        <v>155254568.03999999</v>
      </c>
      <c r="F23" s="38">
        <v>22</v>
      </c>
      <c r="G23" s="39">
        <v>162987520.57000002</v>
      </c>
      <c r="H23" s="38">
        <v>22</v>
      </c>
      <c r="I23" s="39">
        <v>162987520.57000002</v>
      </c>
      <c r="J23" s="24">
        <v>22</v>
      </c>
      <c r="K23" s="32">
        <v>162432724.30000001</v>
      </c>
    </row>
    <row r="24" spans="2:11" x14ac:dyDescent="0.2">
      <c r="B24" s="6" t="s">
        <v>71</v>
      </c>
      <c r="C24" s="7" t="s">
        <v>30</v>
      </c>
      <c r="D24" s="8">
        <v>193998373.27000001</v>
      </c>
      <c r="E24" s="9">
        <v>104232573.64</v>
      </c>
      <c r="F24" s="34">
        <v>10</v>
      </c>
      <c r="G24" s="39">
        <v>123620684.31999999</v>
      </c>
      <c r="H24" s="34">
        <v>9</v>
      </c>
      <c r="I24" s="39">
        <v>112810190.52</v>
      </c>
      <c r="J24" s="24">
        <v>9</v>
      </c>
      <c r="K24" s="32">
        <v>94279725</v>
      </c>
    </row>
    <row r="25" spans="2:11" x14ac:dyDescent="0.2">
      <c r="B25" s="6" t="s">
        <v>72</v>
      </c>
      <c r="C25" s="7" t="s">
        <v>31</v>
      </c>
      <c r="D25" s="8">
        <v>197540628.60999998</v>
      </c>
      <c r="E25" s="9">
        <v>108966525.33</v>
      </c>
      <c r="F25" s="38">
        <v>45</v>
      </c>
      <c r="G25" s="39">
        <v>111600211.94999999</v>
      </c>
      <c r="H25" s="38">
        <v>45</v>
      </c>
      <c r="I25" s="39">
        <v>111600211.94999999</v>
      </c>
      <c r="J25" s="24">
        <v>45</v>
      </c>
      <c r="K25" s="32">
        <v>109049123.78</v>
      </c>
    </row>
    <row r="26" spans="2:11" x14ac:dyDescent="0.2">
      <c r="B26" s="10" t="s">
        <v>73</v>
      </c>
      <c r="C26" s="7" t="s">
        <v>32</v>
      </c>
      <c r="D26" s="8">
        <v>374056079.93000001</v>
      </c>
      <c r="E26" s="9">
        <v>221019721.13</v>
      </c>
      <c r="F26" s="34">
        <v>124</v>
      </c>
      <c r="G26" s="35">
        <v>139158396</v>
      </c>
      <c r="H26" s="34">
        <v>124</v>
      </c>
      <c r="I26" s="35">
        <v>139158396</v>
      </c>
      <c r="J26" s="24">
        <v>124</v>
      </c>
      <c r="K26" s="32">
        <v>137610953.84999999</v>
      </c>
    </row>
    <row r="27" spans="2:11" x14ac:dyDescent="0.2">
      <c r="B27" s="6" t="s">
        <v>74</v>
      </c>
      <c r="C27" s="7" t="s">
        <v>33</v>
      </c>
      <c r="D27" s="8">
        <v>219495353.74000001</v>
      </c>
      <c r="E27" s="9">
        <v>116922651.69</v>
      </c>
      <c r="F27" s="38">
        <v>30</v>
      </c>
      <c r="G27" s="39">
        <v>90901865.25999999</v>
      </c>
      <c r="H27" s="38">
        <v>29</v>
      </c>
      <c r="I27" s="39">
        <v>82442652.25999999</v>
      </c>
      <c r="J27" s="24">
        <v>29</v>
      </c>
      <c r="K27" s="32">
        <v>80446766</v>
      </c>
    </row>
    <row r="28" spans="2:11" x14ac:dyDescent="0.2">
      <c r="B28" s="6" t="s">
        <v>75</v>
      </c>
      <c r="C28" s="7" t="s">
        <v>34</v>
      </c>
      <c r="D28" s="8">
        <v>313132047.54000002</v>
      </c>
      <c r="E28" s="9">
        <v>172836786.59</v>
      </c>
      <c r="F28" s="38">
        <v>72</v>
      </c>
      <c r="G28" s="39">
        <v>160048084.05999997</v>
      </c>
      <c r="H28" s="36">
        <v>72</v>
      </c>
      <c r="I28" s="35">
        <v>160048084.05999997</v>
      </c>
      <c r="J28" s="24">
        <v>72</v>
      </c>
      <c r="K28" s="32">
        <v>157678353.09999999</v>
      </c>
    </row>
    <row r="29" spans="2:11" x14ac:dyDescent="0.2">
      <c r="B29" s="10" t="s">
        <v>76</v>
      </c>
      <c r="C29" s="7" t="s">
        <v>35</v>
      </c>
      <c r="D29" s="8">
        <v>226280356.25</v>
      </c>
      <c r="E29" s="9">
        <v>135889564.06999999</v>
      </c>
      <c r="F29" s="38">
        <v>24</v>
      </c>
      <c r="G29" s="39">
        <v>123213973.84</v>
      </c>
      <c r="H29" s="36">
        <v>24</v>
      </c>
      <c r="I29" s="35">
        <v>123213973.84</v>
      </c>
      <c r="J29" s="24">
        <v>24</v>
      </c>
      <c r="K29" s="32">
        <v>94183752</v>
      </c>
    </row>
    <row r="30" spans="2:11" x14ac:dyDescent="0.2">
      <c r="B30" s="6" t="s">
        <v>77</v>
      </c>
      <c r="C30" s="7" t="s">
        <v>36</v>
      </c>
      <c r="D30" s="8">
        <v>166302521.71000001</v>
      </c>
      <c r="E30" s="9">
        <v>102889299.11</v>
      </c>
      <c r="F30" s="38">
        <v>27</v>
      </c>
      <c r="G30" s="39">
        <v>106637753.83999997</v>
      </c>
      <c r="H30" s="38">
        <v>27</v>
      </c>
      <c r="I30" s="39">
        <v>106637753.83999997</v>
      </c>
      <c r="J30" s="24">
        <v>27</v>
      </c>
      <c r="K30" s="32">
        <v>106326011.95</v>
      </c>
    </row>
    <row r="31" spans="2:11" x14ac:dyDescent="0.2">
      <c r="B31" s="6" t="s">
        <v>78</v>
      </c>
      <c r="C31" s="7" t="s">
        <v>37</v>
      </c>
      <c r="D31" s="8">
        <v>179194292.55000001</v>
      </c>
      <c r="E31" s="9">
        <v>96218295.679999992</v>
      </c>
      <c r="F31" s="34">
        <v>29</v>
      </c>
      <c r="G31" s="35">
        <v>105976193.78</v>
      </c>
      <c r="H31" s="34">
        <v>29</v>
      </c>
      <c r="I31" s="35">
        <v>105976193.78</v>
      </c>
      <c r="J31" s="24">
        <v>29</v>
      </c>
      <c r="K31" s="32">
        <v>105976185.52</v>
      </c>
    </row>
    <row r="32" spans="2:11" x14ac:dyDescent="0.2">
      <c r="B32" s="10" t="s">
        <v>79</v>
      </c>
      <c r="C32" s="7" t="s">
        <v>38</v>
      </c>
      <c r="D32" s="8">
        <v>267479530.5</v>
      </c>
      <c r="E32" s="9">
        <v>176098350.74000001</v>
      </c>
      <c r="F32" s="38">
        <v>62</v>
      </c>
      <c r="G32" s="39">
        <v>167808588.58000004</v>
      </c>
      <c r="H32" s="38">
        <v>62</v>
      </c>
      <c r="I32" s="39">
        <v>167808588.58000004</v>
      </c>
      <c r="J32" s="24">
        <v>62</v>
      </c>
      <c r="K32" s="32">
        <v>167783156.5</v>
      </c>
    </row>
    <row r="33" spans="2:11" x14ac:dyDescent="0.2">
      <c r="B33" s="10" t="s">
        <v>80</v>
      </c>
      <c r="C33" s="7" t="s">
        <v>39</v>
      </c>
      <c r="D33" s="8">
        <v>270554049.48000002</v>
      </c>
      <c r="E33" s="9">
        <v>176654329.41</v>
      </c>
      <c r="F33" s="34">
        <v>64</v>
      </c>
      <c r="G33" s="35">
        <v>193725859.75000003</v>
      </c>
      <c r="H33" s="34">
        <v>64</v>
      </c>
      <c r="I33" s="35">
        <v>193725859.75000003</v>
      </c>
      <c r="J33" s="24">
        <v>64</v>
      </c>
      <c r="K33" s="32">
        <v>178211203.38</v>
      </c>
    </row>
    <row r="34" spans="2:11" x14ac:dyDescent="0.2">
      <c r="B34" s="6" t="s">
        <v>81</v>
      </c>
      <c r="C34" s="7" t="s">
        <v>40</v>
      </c>
      <c r="D34" s="8">
        <v>146187389.53</v>
      </c>
      <c r="E34" s="9">
        <v>87706986.120000005</v>
      </c>
      <c r="F34" s="34">
        <v>23</v>
      </c>
      <c r="G34" s="35">
        <v>79012940.280000016</v>
      </c>
      <c r="H34" s="34">
        <v>23</v>
      </c>
      <c r="I34" s="35">
        <v>79012940.280000016</v>
      </c>
      <c r="J34" s="24">
        <v>21</v>
      </c>
      <c r="K34" s="32">
        <v>63927860.700000003</v>
      </c>
    </row>
    <row r="35" spans="2:11" x14ac:dyDescent="0.2">
      <c r="B35" s="10" t="s">
        <v>82</v>
      </c>
      <c r="C35" s="7" t="s">
        <v>41</v>
      </c>
      <c r="D35" s="8">
        <v>245884796.69</v>
      </c>
      <c r="E35" s="9">
        <v>145120060.80000001</v>
      </c>
      <c r="F35" s="34">
        <v>16</v>
      </c>
      <c r="G35" s="35">
        <v>155720482.03</v>
      </c>
      <c r="H35" s="34">
        <v>16</v>
      </c>
      <c r="I35" s="35">
        <v>155720482.03</v>
      </c>
      <c r="J35" s="24">
        <v>16</v>
      </c>
      <c r="K35" s="32">
        <v>152585942</v>
      </c>
    </row>
    <row r="36" spans="2:11" x14ac:dyDescent="0.2">
      <c r="B36" s="10" t="s">
        <v>83</v>
      </c>
      <c r="C36" s="7" t="s">
        <v>42</v>
      </c>
      <c r="D36" s="8">
        <v>299750431.75999999</v>
      </c>
      <c r="E36" s="9">
        <v>186320195.09999999</v>
      </c>
      <c r="F36" s="38">
        <v>59</v>
      </c>
      <c r="G36" s="39">
        <v>157751706.04000002</v>
      </c>
      <c r="H36" s="38">
        <v>59</v>
      </c>
      <c r="I36" s="39">
        <v>157751706.04000002</v>
      </c>
      <c r="J36" s="24">
        <v>59</v>
      </c>
      <c r="K36" s="32">
        <v>144155043.09999999</v>
      </c>
    </row>
    <row r="37" spans="2:11" x14ac:dyDescent="0.2">
      <c r="B37" s="6" t="s">
        <v>84</v>
      </c>
      <c r="C37" s="7" t="s">
        <v>43</v>
      </c>
      <c r="D37" s="8">
        <v>146415826.56999999</v>
      </c>
      <c r="E37" s="9">
        <v>92751006.530000001</v>
      </c>
      <c r="F37" s="40">
        <v>24</v>
      </c>
      <c r="G37" s="39">
        <v>95216667</v>
      </c>
      <c r="H37" s="40">
        <v>24</v>
      </c>
      <c r="I37" s="39">
        <v>95216667</v>
      </c>
      <c r="J37" s="24">
        <v>24</v>
      </c>
      <c r="K37" s="32">
        <v>94625575.189999998</v>
      </c>
    </row>
    <row r="38" spans="2:11" x14ac:dyDescent="0.2">
      <c r="B38" s="6" t="s">
        <v>85</v>
      </c>
      <c r="C38" s="7" t="s">
        <v>44</v>
      </c>
      <c r="D38" s="8">
        <v>184002908.69999999</v>
      </c>
      <c r="E38" s="9">
        <v>90955164.429999992</v>
      </c>
      <c r="F38" s="34">
        <v>28</v>
      </c>
      <c r="G38" s="35">
        <v>80705973.899999991</v>
      </c>
      <c r="H38" s="34">
        <v>28</v>
      </c>
      <c r="I38" s="35">
        <v>80705973.899999991</v>
      </c>
      <c r="J38" s="24">
        <v>28</v>
      </c>
      <c r="K38" s="32">
        <v>78628894</v>
      </c>
    </row>
    <row r="39" spans="2:11" x14ac:dyDescent="0.2">
      <c r="B39" s="6" t="s">
        <v>86</v>
      </c>
      <c r="C39" s="7" t="s">
        <v>45</v>
      </c>
      <c r="D39" s="8">
        <v>242944218.40000001</v>
      </c>
      <c r="E39" s="9">
        <v>175166498.78</v>
      </c>
      <c r="F39" s="38">
        <v>32</v>
      </c>
      <c r="G39" s="39">
        <v>165354142.17000005</v>
      </c>
      <c r="H39" s="38">
        <v>32</v>
      </c>
      <c r="I39" s="39">
        <v>165354142.17000005</v>
      </c>
      <c r="J39" s="24">
        <v>32</v>
      </c>
      <c r="K39" s="32">
        <v>150354021.87</v>
      </c>
    </row>
    <row r="40" spans="2:11" x14ac:dyDescent="0.2">
      <c r="B40" s="6" t="s">
        <v>87</v>
      </c>
      <c r="C40" s="7" t="s">
        <v>46</v>
      </c>
      <c r="D40" s="8">
        <v>235694963.13999999</v>
      </c>
      <c r="E40" s="9">
        <v>146256540.56</v>
      </c>
      <c r="F40" s="38">
        <v>67</v>
      </c>
      <c r="G40" s="39">
        <v>105576417.87999998</v>
      </c>
      <c r="H40" s="38">
        <v>67</v>
      </c>
      <c r="I40" s="39">
        <v>105576417.87999998</v>
      </c>
      <c r="J40" s="24">
        <v>67</v>
      </c>
      <c r="K40" s="32">
        <v>104568046.31</v>
      </c>
    </row>
    <row r="41" spans="2:11" s="15" customFormat="1" ht="12.75" customHeight="1" x14ac:dyDescent="0.2">
      <c r="B41" s="6" t="s">
        <v>88</v>
      </c>
      <c r="C41" s="7" t="s">
        <v>47</v>
      </c>
      <c r="D41" s="9">
        <v>207488584.41999999</v>
      </c>
      <c r="E41" s="9">
        <v>108294462.90000001</v>
      </c>
      <c r="F41" s="38">
        <v>24</v>
      </c>
      <c r="G41" s="39">
        <v>129745108.13999997</v>
      </c>
      <c r="H41" s="38">
        <v>24</v>
      </c>
      <c r="I41" s="39">
        <v>129745108.13999997</v>
      </c>
      <c r="J41" s="24">
        <v>24</v>
      </c>
      <c r="K41" s="32">
        <v>126115944.5</v>
      </c>
    </row>
    <row r="42" spans="2:11" x14ac:dyDescent="0.2">
      <c r="B42" s="6" t="s">
        <v>89</v>
      </c>
      <c r="C42" s="7" t="s">
        <v>48</v>
      </c>
      <c r="D42" s="8">
        <v>193956213.35999998</v>
      </c>
      <c r="E42" s="9">
        <v>107038415.77</v>
      </c>
      <c r="F42" s="38">
        <v>43</v>
      </c>
      <c r="G42" s="39">
        <v>102427102.04999998</v>
      </c>
      <c r="H42" s="38">
        <v>43</v>
      </c>
      <c r="I42" s="39">
        <v>102427102.04999998</v>
      </c>
      <c r="J42" s="24">
        <v>43</v>
      </c>
      <c r="K42" s="32">
        <v>100449592</v>
      </c>
    </row>
    <row r="43" spans="2:11" x14ac:dyDescent="0.2">
      <c r="B43" s="6" t="s">
        <v>90</v>
      </c>
      <c r="C43" s="7" t="s">
        <v>49</v>
      </c>
      <c r="D43" s="8">
        <v>172316274.91</v>
      </c>
      <c r="E43" s="9">
        <v>96238950.469999999</v>
      </c>
      <c r="F43" s="38">
        <v>35</v>
      </c>
      <c r="G43" s="39">
        <v>93272589.129999995</v>
      </c>
      <c r="H43" s="38">
        <v>34</v>
      </c>
      <c r="I43" s="39">
        <v>83421762.329999998</v>
      </c>
      <c r="J43" s="24">
        <v>34</v>
      </c>
      <c r="K43" s="32">
        <v>82606693.329999998</v>
      </c>
    </row>
    <row r="44" spans="2:11" x14ac:dyDescent="0.2">
      <c r="B44" s="10" t="s">
        <v>91</v>
      </c>
      <c r="C44" s="7" t="s">
        <v>50</v>
      </c>
      <c r="D44" s="8">
        <v>98176495.950000003</v>
      </c>
      <c r="E44" s="9">
        <v>75737302.159999996</v>
      </c>
      <c r="F44" s="34">
        <v>5</v>
      </c>
      <c r="G44" s="35">
        <v>76208015.230000004</v>
      </c>
      <c r="H44" s="34">
        <v>5</v>
      </c>
      <c r="I44" s="35">
        <v>76208015.230000004</v>
      </c>
      <c r="J44" s="24">
        <v>5</v>
      </c>
      <c r="K44" s="32">
        <v>76208014</v>
      </c>
    </row>
    <row r="45" spans="2:11" x14ac:dyDescent="0.2">
      <c r="B45" s="6" t="s">
        <v>92</v>
      </c>
      <c r="C45" s="7" t="s">
        <v>51</v>
      </c>
      <c r="D45" s="8">
        <v>244945154.60999998</v>
      </c>
      <c r="E45" s="9">
        <v>135475864.81</v>
      </c>
      <c r="F45" s="38">
        <v>50</v>
      </c>
      <c r="G45" s="39">
        <v>120670367.77999997</v>
      </c>
      <c r="H45" s="36">
        <v>49</v>
      </c>
      <c r="I45" s="35">
        <v>97180700.229999974</v>
      </c>
      <c r="J45" s="24">
        <v>49</v>
      </c>
      <c r="K45" s="32">
        <v>95377593.980000004</v>
      </c>
    </row>
    <row r="46" spans="2:11" x14ac:dyDescent="0.2">
      <c r="B46" s="6" t="s">
        <v>93</v>
      </c>
      <c r="C46" s="7" t="s">
        <v>52</v>
      </c>
      <c r="D46" s="8">
        <v>137037207.84</v>
      </c>
      <c r="E46" s="9">
        <v>84084196.299999997</v>
      </c>
      <c r="F46" s="34">
        <v>9</v>
      </c>
      <c r="G46" s="35">
        <v>79984232.340000004</v>
      </c>
      <c r="H46" s="34">
        <v>8</v>
      </c>
      <c r="I46" s="35">
        <v>46444352.640000001</v>
      </c>
      <c r="J46" s="24">
        <v>8</v>
      </c>
      <c r="K46" s="32">
        <v>38207823</v>
      </c>
    </row>
    <row r="47" spans="2:11" x14ac:dyDescent="0.2">
      <c r="B47" s="20" t="s">
        <v>97</v>
      </c>
      <c r="C47" s="21"/>
      <c r="D47" s="22">
        <f>SUM(D6:D46)</f>
        <v>8902520416.789999</v>
      </c>
      <c r="E47" s="22">
        <f>SUM(E6:E46)</f>
        <v>5234818360.5900011</v>
      </c>
      <c r="F47" s="33">
        <f t="shared" ref="F47:K47" si="0">SUM(F6:F46)</f>
        <v>1376</v>
      </c>
      <c r="G47" s="22">
        <f>SUM(G6:G46)</f>
        <v>4995204002.420001</v>
      </c>
      <c r="H47" s="29">
        <f t="shared" si="0"/>
        <v>1369</v>
      </c>
      <c r="I47" s="22">
        <f t="shared" si="0"/>
        <v>4900578327.1700001</v>
      </c>
      <c r="J47" s="26">
        <f t="shared" si="0"/>
        <v>1364</v>
      </c>
      <c r="K47" s="22">
        <f t="shared" si="0"/>
        <v>4605728068.8299999</v>
      </c>
    </row>
    <row r="48" spans="2:11" ht="15" x14ac:dyDescent="0.25">
      <c r="B48" s="4" t="s">
        <v>10</v>
      </c>
    </row>
    <row r="49" spans="2:8" ht="15.75" x14ac:dyDescent="0.2">
      <c r="B49" s="5" t="s">
        <v>98</v>
      </c>
    </row>
    <row r="50" spans="2:8" ht="15" x14ac:dyDescent="0.25">
      <c r="B50" s="3" t="s">
        <v>99</v>
      </c>
    </row>
    <row r="51" spans="2:8" ht="15" x14ac:dyDescent="0.25">
      <c r="B51" s="3" t="s">
        <v>94</v>
      </c>
    </row>
    <row r="52" spans="2:8" ht="15" x14ac:dyDescent="0.25">
      <c r="B52" s="3" t="s">
        <v>96</v>
      </c>
      <c r="F52"/>
      <c r="H52"/>
    </row>
    <row r="53" spans="2:8" ht="15" x14ac:dyDescent="0.25">
      <c r="B53" s="3" t="s">
        <v>95</v>
      </c>
      <c r="F53"/>
      <c r="H53"/>
    </row>
    <row r="54" spans="2:8" ht="15" x14ac:dyDescent="0.25">
      <c r="B54" s="3"/>
      <c r="D54" s="1"/>
    </row>
    <row r="55" spans="2:8" x14ac:dyDescent="0.2">
      <c r="B55" s="2" t="s">
        <v>100</v>
      </c>
    </row>
  </sheetData>
  <autoFilter ref="B5:K55"/>
  <mergeCells count="8">
    <mergeCell ref="B1:I1"/>
    <mergeCell ref="B3:E3"/>
    <mergeCell ref="F3:K3"/>
    <mergeCell ref="B4:B5"/>
    <mergeCell ref="C4:C5"/>
    <mergeCell ref="F4:G4"/>
    <mergeCell ref="H4:I4"/>
    <mergeCell ref="J4:K4"/>
  </mergeCells>
  <phoneticPr fontId="0" type="noConversion"/>
  <pageMargins left="0.78740157499999996" right="0.78740157499999996" top="0.984251969" bottom="0.984251969" header="0.4921259845" footer="0.4921259845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MMR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Lešková Andrea</dc:creator>
  <cp:lastModifiedBy>Tomáš Kraus</cp:lastModifiedBy>
  <cp:lastPrinted>2011-07-14T11:47:44Z</cp:lastPrinted>
  <dcterms:created xsi:type="dcterms:W3CDTF">2009-10-29T09:27:15Z</dcterms:created>
  <dcterms:modified xsi:type="dcterms:W3CDTF">2014-05-12T10:53:46Z</dcterms:modified>
</cp:coreProperties>
</file>