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F\IROP\33 - MV IROP\_Řádná zasedání MV IROP\22. zasedání MV IROP_4.11.2026_Ostrava\3. Podklady\2. Podklady po připomínkách\Závěrečná zpráva IROP\"/>
    </mc:Choice>
  </mc:AlternateContent>
  <xr:revisionPtr revIDLastSave="0" documentId="13_ncr:1_{C5A5E808-0910-49CB-AB64-F07CE9154705}" xr6:coauthVersionLast="47" xr6:coauthVersionMax="47" xr10:uidLastSave="{00000000-0000-0000-0000-000000000000}"/>
  <bookViews>
    <workbookView xWindow="-120" yWindow="-120" windowWidth="29040" windowHeight="17640" xr2:uid="{3A768155-5E92-422D-8002-BE4722278353}"/>
  </bookViews>
  <sheets>
    <sheet name="OTEVŘENÉ NESROVNALOSTI" sheetId="2" r:id="rId1"/>
  </sheets>
  <definedNames>
    <definedName name="_xlnm._FilterDatabase" localSheetId="0" hidden="1">'OTEVŘENÉ NESROVNALOSTI'!$A$3:$K$59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2" l="1"/>
  <c r="H9" i="2"/>
  <c r="H8" i="2"/>
  <c r="H6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Stará Jana</author>
  </authors>
  <commentList>
    <comment ref="F15" authorId="0" shapeId="0" xr:uid="{E5EA7ED5-CA81-4066-B230-54A83EFC9782}">
      <text>
        <r>
          <rPr>
            <b/>
            <sz val="9"/>
            <color indexed="81"/>
            <rFont val="Tahoma"/>
            <family val="2"/>
            <charset val="238"/>
          </rPr>
          <t>Stará Jana:</t>
        </r>
        <r>
          <rPr>
            <sz val="9"/>
            <color indexed="81"/>
            <rFont val="Tahoma"/>
            <family val="2"/>
            <charset val="238"/>
          </rPr>
          <t xml:space="preserve">
Příjemce si výdaje dotčené trestním řízením nenárokoval v žádně ŽoP.</t>
        </r>
      </text>
    </comment>
    <comment ref="H53" authorId="0" shapeId="0" xr:uid="{802CEE5E-1366-4E50-9C44-D9BEBD510B67}">
      <text>
        <r>
          <rPr>
            <b/>
            <sz val="9"/>
            <color indexed="81"/>
            <rFont val="Tahoma"/>
            <family val="2"/>
            <charset val="238"/>
          </rPr>
          <t>Stará Jana:</t>
        </r>
        <r>
          <rPr>
            <sz val="9"/>
            <color indexed="81"/>
            <rFont val="Tahoma"/>
            <family val="2"/>
            <charset val="238"/>
          </rPr>
          <t xml:space="preserve">
Rozdíl dotčené částky u ŽoP 4 a zaúčtované vratky k ŽoP 4. Dotčená částka k ŽoP 2 a 3 pokryta vratkou.</t>
        </r>
      </text>
    </comment>
  </commentList>
</comments>
</file>

<file path=xl/sharedStrings.xml><?xml version="1.0" encoding="utf-8"?>
<sst xmlns="http://schemas.openxmlformats.org/spreadsheetml/2006/main" count="421" uniqueCount="292">
  <si>
    <t>Registrační číslo projektu</t>
  </si>
  <si>
    <t>Číslo nesrovnalosti</t>
  </si>
  <si>
    <t>Název projektu</t>
  </si>
  <si>
    <t>Žadatel</t>
  </si>
  <si>
    <t>SC</t>
  </si>
  <si>
    <t>SC 2.5</t>
  </si>
  <si>
    <t>CZ.06.1.37/0.0/0.0/16_046/0004441</t>
  </si>
  <si>
    <t>CZ.06.1.37/0.0/0.0/16_046/0004441/18/001</t>
  </si>
  <si>
    <t>DODÁVKA 17-TI KS BEZBARIÉROVÝCH AUTOBUSŮ MHD NA CNG PALIVO</t>
  </si>
  <si>
    <t>Dopravní podnik měst Liberce a Jablonce nad Nisou, a.s.</t>
  </si>
  <si>
    <t>1.2</t>
  </si>
  <si>
    <t>2.1</t>
  </si>
  <si>
    <t>CZ.06.2.56/0.0/0.0/16_033/0003082</t>
  </si>
  <si>
    <t>CZ.06.2.56/0.0/0.0/16_033/0003082/19/001</t>
  </si>
  <si>
    <t>Dostupné byty pro Litvínov</t>
  </si>
  <si>
    <t>Občanské sdružení CESTA NADĚJE z. s.</t>
  </si>
  <si>
    <t>SC 2.1</t>
  </si>
  <si>
    <t>SC 3.1</t>
  </si>
  <si>
    <t>CZ.06.3.33/0.0/0.0/17_099/0007852</t>
  </si>
  <si>
    <t>CZ.06.3.33/0.0/0.0/17_099/0007852/21/001</t>
  </si>
  <si>
    <t>Vlastivědné muzeum v Olomouci</t>
  </si>
  <si>
    <t>Vybudování přírodovědné expozice a digitalizace a restaurování sbírek Vlastivědného muzea v Olomouci</t>
  </si>
  <si>
    <t>SC 4.1</t>
  </si>
  <si>
    <t>SC 2.2</t>
  </si>
  <si>
    <t>SC 2.4</t>
  </si>
  <si>
    <t>CZ.06.2.67/0.0/0.0/16_063/0003960</t>
  </si>
  <si>
    <t>CZ.06.2.67/0.0/0.0/16_063/0003960/22/001</t>
  </si>
  <si>
    <t>Bezbariérové úpravy základní školy  a vybudování odborných učeben cizích jazyků, výpočetní techniky a přírodních věd včetně zajištění vnitřní konektivity</t>
  </si>
  <si>
    <t>Město Domažlice</t>
  </si>
  <si>
    <t>CZ.06.2.11/0.0/0.0/17_097/0014792</t>
  </si>
  <si>
    <t>CZ.06.2.11/0.0/0.0/17_097/0014792/23/001</t>
  </si>
  <si>
    <t>Stavební úpravy bytového domu Družstevní 705 - 709, Chlumec nad Cidlinou</t>
  </si>
  <si>
    <t>Společenství vlastníků Družstevní čp. 705, 706, 707, 708, 709,  Chlumec nad Cidlinou</t>
  </si>
  <si>
    <t>CZ.06.2.11/0.0/0.0/17_097/0015457</t>
  </si>
  <si>
    <t>CZ.06.2.11/0.0/0.0/17_097/0015457/23/001</t>
  </si>
  <si>
    <t>Stavební úpravy bytového domu Wolkerova 1217, Rychnov nad Kněžnou</t>
  </si>
  <si>
    <t>Společenství vlastníků bytových jednotek Wolkerova 1217, Rychnov nad Kněžnou</t>
  </si>
  <si>
    <t>CZ.06.2.11/0.0/0.0/17_097/0015491</t>
  </si>
  <si>
    <t>CZ.06.2.11/0.0/0.0/17_097/0015491/23/001</t>
  </si>
  <si>
    <t>Stavební úpravy bytového domu Družstevní 647-649, Česká Skalice</t>
  </si>
  <si>
    <t>Společenství vlastníků jednotek - Družstevní 647-8-9 Česká Skalice</t>
  </si>
  <si>
    <t>CZ.06.2.67/0.0/0.0/18_110/0009959</t>
  </si>
  <si>
    <t>CZ.06.2.67/0.0/0.0/18_110/0009959/23/001</t>
  </si>
  <si>
    <t>Rozšíření kapacity mateřské školy v Dobré</t>
  </si>
  <si>
    <t>Obec Dobrá</t>
  </si>
  <si>
    <t>CZ.06.1.13/0.0/0.0/16_046/0017244</t>
  </si>
  <si>
    <t>CZ.06.1.13/0.0/0.0/16_046/0017244/23/001</t>
  </si>
  <si>
    <t>Cyklostezka Chodov - Loket přes Nové Sedlo - etapa I</t>
  </si>
  <si>
    <t>"Mikroregion Sokolov-východ"</t>
  </si>
  <si>
    <t>SC 1.2</t>
  </si>
  <si>
    <t>SC 6.1</t>
  </si>
  <si>
    <t>CZ.06.2.11/0.0/0.0/17_097/0015688/23/001</t>
  </si>
  <si>
    <t>Stavební úpravy bytového domu Zimova 594, Chlumec nad Cidlinou</t>
  </si>
  <si>
    <t>Společenství vlastníků jednotek Zimova 594/IV, Chlumec nad Cidlinou</t>
  </si>
  <si>
    <t>Stavební úpravy bytového domu Boleslavská 1752 - 1754, Nymburk</t>
  </si>
  <si>
    <t>Společenství vlastníků jednotek pro dům čp. 1752-1754, Nymburk</t>
  </si>
  <si>
    <t>Stavební úpravy bytového domu Zahradní 347, Rožďalovice</t>
  </si>
  <si>
    <t>Společenství vlastníků jednotek v domě čp. 347 v Rožďalovicích</t>
  </si>
  <si>
    <t>CZ.06.2.11/0.0/0.0/17_097/0014473/23/001</t>
  </si>
  <si>
    <t>Stavební úpravy bytového domu Poniklá 277, Poniklá</t>
  </si>
  <si>
    <t>Společenství vlastníků domu č.p. 277 Poniklá</t>
  </si>
  <si>
    <t>CZ.06.2.11/0.0/0.0/17_097/0014262/23/001</t>
  </si>
  <si>
    <t>Stavební úpravy bytového domu Purkyňova 1637, Nymburk</t>
  </si>
  <si>
    <t>Společenství vlastníků jednotek Purkyňova 1637</t>
  </si>
  <si>
    <t>CZ.06.2.11/0.0/0.0/17_097/0013698/23/001</t>
  </si>
  <si>
    <t>Stavební úpravy bytového domu Mládežnická 1273, Mladá Boleslav</t>
  </si>
  <si>
    <t>Společenství vlastníků jednotek Mládežnická 1273, Mladá Boleslav</t>
  </si>
  <si>
    <t>CZ.06.2.11/0.0/0.0/15_018/0001431/23/001</t>
  </si>
  <si>
    <t>Stavební úpravy bytového domu Železničářská 740, 741, 506 01 Jičín</t>
  </si>
  <si>
    <t>Společenství vlastníků jednotek pro dům čp. 740, 741 Železničářská v Jičíně</t>
  </si>
  <si>
    <t>CZ.06.2.11/0.0/0.0/16_098/0005173/23/001</t>
  </si>
  <si>
    <t>Stavební úpravy Bytového domu Poniklá 300, 301, Poniklá</t>
  </si>
  <si>
    <t>Společenství vlastníků jednotek pro dům 300, 301, Poniklá</t>
  </si>
  <si>
    <t>3 937 292,25</t>
  </si>
  <si>
    <t>1 574 916,90</t>
  </si>
  <si>
    <t>CZ.06.2.11/0.0/0.0/16_098/0005174/23/001</t>
  </si>
  <si>
    <t>Stavební úpravy Bytového domu Poniklá 302, Poniklá</t>
  </si>
  <si>
    <t>Společenství vlastníků jednotek pro dům 302, Poniklá</t>
  </si>
  <si>
    <t>2 063 656,75</t>
  </si>
  <si>
    <t>619 097,02</t>
  </si>
  <si>
    <t>CZ.06.2.11/0.0/0.0/16_098/0006336/23/001</t>
  </si>
  <si>
    <t>Stavební úpravy Bytového domu Ambrožova 1207 - 1208, Jilemnice</t>
  </si>
  <si>
    <t>Společenství vlastníků čp. 1207-1208 v Jilemnici</t>
  </si>
  <si>
    <t>6 484 766,63</t>
  </si>
  <si>
    <t>2 593 906,65</t>
  </si>
  <si>
    <t>CZ.06.2.11/0.0/0.0/17_097/0008963/23/001</t>
  </si>
  <si>
    <t>Stavební úpravy bytového domu Přátelství 166 ve Valdicích</t>
  </si>
  <si>
    <t>Společenství vlastníků, Přátelství 166 ve Valdicích</t>
  </si>
  <si>
    <t>3 534 137,91</t>
  </si>
  <si>
    <t>1 060 241,37</t>
  </si>
  <si>
    <t>CZ.06.2.11/0.0/0.0/17_097/0011907/23/001</t>
  </si>
  <si>
    <t>Stavební úpravy bytového domu Pod Vodojemem 810, Červený Kostelec</t>
  </si>
  <si>
    <t>Společenství vlastníků jednotek pro dům čp. 810 Červený Kostelec</t>
  </si>
  <si>
    <t>3 607 232,00</t>
  </si>
  <si>
    <t>1 442 892,80</t>
  </si>
  <si>
    <t>CZ.06.2.11/0.0/0.0/17_097/0012538/23/001</t>
  </si>
  <si>
    <t>Revitalizace bytového domu Semily, U Pekáren 515</t>
  </si>
  <si>
    <t>Společenství vlastníků jednotek čp.515 Semily</t>
  </si>
  <si>
    <t>5 238 380,00</t>
  </si>
  <si>
    <t>1 571 514,00</t>
  </si>
  <si>
    <t>CZ.06.2.11/0.0/0.0/17_097/0013534/23/001</t>
  </si>
  <si>
    <t>Stavební úpravy bytového domu K. Čapka 553, Hostinné</t>
  </si>
  <si>
    <t>Společenství vlastníků K. Čapka 553</t>
  </si>
  <si>
    <t>4 176 773,00</t>
  </si>
  <si>
    <t>1 253 031,90</t>
  </si>
  <si>
    <t>CZ.06.2.11/0.0/0.0/16_098/0003207</t>
  </si>
  <si>
    <t>CZ.06.2.11/0.0/0.0/16_098/0003207/23/001</t>
  </si>
  <si>
    <t>Stavební úpravy bytového domu Bělopotocká č.p. 1369, Vrchlabí</t>
  </si>
  <si>
    <t>Společenství pro dům Bělopotocká 1369, Vrchlabí</t>
  </si>
  <si>
    <t>CZ.06.4.59/0.0/0.0/16_038/0012486</t>
  </si>
  <si>
    <t>CZ.06.4.59/0.0/0.0/16_038/0012486/24/001</t>
  </si>
  <si>
    <t>Chodník na Brodku</t>
  </si>
  <si>
    <t>Obec Příbram na Moravě</t>
  </si>
  <si>
    <t>CZ.06.4.59/0.0/0.0/16_038/0015227</t>
  </si>
  <si>
    <t>CZ.06.4.59/0.0/0.0/16_038/0015227/24/001</t>
  </si>
  <si>
    <t>Oprava chodníků nad školou v Příbrami na Moravě</t>
  </si>
  <si>
    <t>722 783,79</t>
  </si>
  <si>
    <t>CZ.06.4.59/0.0/0.0/16_038/0015228</t>
  </si>
  <si>
    <t>CZ.06.4.59/0.0/0.0/16_038/0015228/24/001</t>
  </si>
  <si>
    <t>Lokalita pro výstavbu 3 RD - chodníky a kanalizace v Příbrami na Moravě</t>
  </si>
  <si>
    <t>CZ.06.4.59/0.0/0.0/16_038/0015229</t>
  </si>
  <si>
    <t>CZ.06.4.59/0.0/0.0/16_038/0015229/24/001</t>
  </si>
  <si>
    <t>Bezbariérové chodníky na Brodku v Příbrami na Moravě</t>
  </si>
  <si>
    <t>CZ.06.1.42/0.0/0.0/20_118/0015567</t>
  </si>
  <si>
    <t>CZ.06.1.42/0.0/0.0/20_118/0015567/24/001</t>
  </si>
  <si>
    <t>II/570 Slatinice - Olomouc</t>
  </si>
  <si>
    <t>Olomoucký kraj</t>
  </si>
  <si>
    <t>CZ.06.1.42/0.0/0.0/16_030/0012608</t>
  </si>
  <si>
    <t>II/449 MÚK Unčovice - Litovel, úsek B</t>
  </si>
  <si>
    <t>SC 1.1</t>
  </si>
  <si>
    <t>CZ.06.1.42/0.0/0.0/16_030/0012608/24/001</t>
  </si>
  <si>
    <t>CZ.06.2.11/0.0/0.0/17_097/0015213/23/001</t>
  </si>
  <si>
    <t>CZ.06.6.127/0.0/0.0/21_121/0016330/24/001</t>
  </si>
  <si>
    <t>CZ.06.6.127/0.0/0.0/21_121/0016317/24/001</t>
  </si>
  <si>
    <t>CZ.06.6.127/0.0/0.0/21_121/0016263/24/001</t>
  </si>
  <si>
    <t>CZ.06.6.127/0.0/0.0/21_121/0016376/24/001</t>
  </si>
  <si>
    <t>CZ.06.6.127/0.0/0.0/21_121/0016322/24/001</t>
  </si>
  <si>
    <t>CZ.06.6.127/0.0/0.0/21_121/0016337/24/001</t>
  </si>
  <si>
    <t>CZ.06.6.127/0.0/0.0/21_121/0016330</t>
  </si>
  <si>
    <t>CZ.06.6.127/0.0/0.0/21_121/0016317</t>
  </si>
  <si>
    <t>CZ.06.6.127/0.0/0.0/21_121/0016263</t>
  </si>
  <si>
    <t>CZ.06.6.127/0.0/0.0/21_121/0016376</t>
  </si>
  <si>
    <t>CZ.06.6.127/0.0/0.0/21_121/0016322</t>
  </si>
  <si>
    <t>CZ.06.6.127/0.0/0.0/21_121/0016337</t>
  </si>
  <si>
    <t>Rozvoj a modernizace zdravotní péče Nemocnice Jihlava - Diagnostika a komplement</t>
  </si>
  <si>
    <t>Rozvoj a modernizace zdravotní péče Nemocnice Jihlava - Operační obory a urgentní medicína</t>
  </si>
  <si>
    <t>Přístrojové vybavení nemocnice Litoměřice</t>
  </si>
  <si>
    <t>POŘÍZENÍ PŘÍSTROJOVÉHO VYBAVENÍ PRO URGENTNÍ PRACOVIŠTĚ 2. TYPU RUMBURK</t>
  </si>
  <si>
    <t>Přístrojové vybavení nemocnice Most</t>
  </si>
  <si>
    <t>Rekonstrukce Porodnice a přístrojové vybavení nemocnice Teplice</t>
  </si>
  <si>
    <t>Krajská zdravotní, a.s.</t>
  </si>
  <si>
    <t>Nemocnice Jihlava, příspěvková organizace</t>
  </si>
  <si>
    <t>CZ.06.2.58/0.0/0.0/16_061/0003467</t>
  </si>
  <si>
    <t>CZ.06.2.58/0.0/0.0/16_061/0003467/25/001</t>
  </si>
  <si>
    <t>Cestou čokolády k zaměstnání potřebných</t>
  </si>
  <si>
    <t>Pivovarská manufaktura s.r.o.</t>
  </si>
  <si>
    <t>CZ.06.1.42/0.0/0.0/20_118/0015969</t>
  </si>
  <si>
    <t>CZ.06.1.42/0.0/0.0/20_118/0015969/25/001</t>
  </si>
  <si>
    <t xml:space="preserve">Rekonstrukce komunikace II/605 okres RO a PS - úsek č.1 a 2 </t>
  </si>
  <si>
    <t>Správa a údržba silnic Plzeňského kraje, příspěvková organizace</t>
  </si>
  <si>
    <t>CZ.06.2.56/0.0/0.0/17_079/0009497</t>
  </si>
  <si>
    <t>Velký Dvůr Pohořelice - přestavba mlýna na sociální bydlení</t>
  </si>
  <si>
    <t>CZ.06.1.37/0.0/0.0/16_045/0012161</t>
  </si>
  <si>
    <t>CZ.06.2.67/0.0/0.0/15_013/0000680</t>
  </si>
  <si>
    <t>CZ.06.1.37/0.0/0.0/16_045/0012161/25/001</t>
  </si>
  <si>
    <t>Parkoviště B+R - Automatická kolárna Lysá nad Labem</t>
  </si>
  <si>
    <t>Město Lysá nad Labem</t>
  </si>
  <si>
    <t>CZ.06.2.56/0.0/0.0/17_079/0009497/25/001</t>
  </si>
  <si>
    <t>Spolek inUs, z.s.</t>
  </si>
  <si>
    <t>Rekonstrukce a přístavba mateřské školky ve Zdislavicích</t>
  </si>
  <si>
    <t>Městys Zdislavice</t>
  </si>
  <si>
    <t>CZ.06.2.67/0.0/0.0/15_013/0000680/25/001</t>
  </si>
  <si>
    <t>CZ.06.2.11/0.0/0.0/17_097/0014894</t>
  </si>
  <si>
    <t>CZ.06.2.11/0.0/0.0/17_097/0014894/23/001</t>
  </si>
  <si>
    <t>Žádost o platbu</t>
  </si>
  <si>
    <t>CZ.06.2.56/0.0/0.0/16_033/0003082/2017/001/POST</t>
  </si>
  <si>
    <t>CZ.06.1.37/0.0/0.0/16_046/0004441/2018/001/POST</t>
  </si>
  <si>
    <t>CZ.06.3.33/0.0/0.0/17_099/0007852/2021/004/POST</t>
  </si>
  <si>
    <t>CZ.06.2.67/0.0/0.0/16_063/0003960/2020/001/POST</t>
  </si>
  <si>
    <t>CZ.06.2.11/0.0/0.0/17_097/0014792/2020/001/POST</t>
  </si>
  <si>
    <t>CZ.06.2.11/0.0/0.0/17_097/0015457/2021/001/POST</t>
  </si>
  <si>
    <t>CZ.06.2.11/0.0/0.0/17_097/0015491/2021/001/POST</t>
  </si>
  <si>
    <t>CZ.06.2.67/0.0/0.0/18_110/0009959/2021/001/POST</t>
  </si>
  <si>
    <t>CZ.06.2.67/0.0/0.0/18_110/0009959/2021/002/POST</t>
  </si>
  <si>
    <t>CZ.06.2.67/0.0/0.0/18_110/0009959/2022/003/POST</t>
  </si>
  <si>
    <t>CZ.06.2.67/0.0/0.0/18_110/0009959/2022/004/POST</t>
  </si>
  <si>
    <t>NR</t>
  </si>
  <si>
    <t>CZ.06.2.11/0.0/0.0/17_097/0015688/2023/001/POST</t>
  </si>
  <si>
    <t>CZ.06.2.11/0.0/0.0/17_097/0015213/2021/001/POST</t>
  </si>
  <si>
    <t>CZ.06.2.11/0.0/0.0/17_097/0014894/2021/001/POST</t>
  </si>
  <si>
    <t>CZ.06.2.11/0.0/0.0/17_097/0014473/2020/001/POST</t>
  </si>
  <si>
    <t>CZ.06.2.11/0.0/0.0/17_097/0014262/2020/001/POST</t>
  </si>
  <si>
    <t>CZ.06.2.11/0.0/0.0/17_097/0013698/2020/001/POST</t>
  </si>
  <si>
    <t>CZ.06.2.11/0.0/0.0/15_018/0001431/2017/001/POST</t>
  </si>
  <si>
    <t>CZ.06.2.11/0.0/0.0/16_098/0005173/2018/001/POST</t>
  </si>
  <si>
    <t>CZ.06.2.11/0.0/0.0/16_098/0005174/2018/001/POST</t>
  </si>
  <si>
    <t>CZ.06.2.11/0.0/0.0/16_098/0006336/2018/001/POST</t>
  </si>
  <si>
    <t>CZ.06.2.11/0.0/0.0/17_097/0008963/2019/001/POST</t>
  </si>
  <si>
    <t>CZ.06.2.11/0.0/0.0/17_097/0011907/2020/001/POST</t>
  </si>
  <si>
    <t>CZ.06.2.11/0.0/0.0/17_097/0012538/2020/001/POST</t>
  </si>
  <si>
    <t>CZ.06.2.11/0.0/0.0/17_097/0013534/2020/001/POST</t>
  </si>
  <si>
    <t>CZ.06.2.11/0.0/0.0/16_098/0003207/2017/001/POST</t>
  </si>
  <si>
    <t>CZ.06.4.59/0.0/0.0/16_038/0012486/2021/001/POST</t>
  </si>
  <si>
    <t>CZ.06.4.59/0.0/0.0/16_038/0015227/2022/001/POST</t>
  </si>
  <si>
    <t>CZ.06.4.59/0.0/0.0/16_038/0015228/2022/001/POST</t>
  </si>
  <si>
    <t>CZ.06.4.59/0.0/0.0/16_038/0015229/2023/001/POST</t>
  </si>
  <si>
    <t>CZ.06.1.42/0.0/0.0/20_118/0015567/2023/001/POST</t>
  </si>
  <si>
    <t>CZ.06.1.42/0.0/0.0/20_118/0015567/2023/002/POST</t>
  </si>
  <si>
    <t>CZ.06.1.42/0.0/0.0/16_030/0012608/2022/004/POST</t>
  </si>
  <si>
    <t>CZ.06.6.127/0.0/0.0/21_121/0016330/2023/004/POST</t>
  </si>
  <si>
    <t>CZ.06.6.127/0.0/0.0/21_121/0016317/2023/004/POST</t>
  </si>
  <si>
    <t>CZ.06.6.127/0.0/0.0/21_121/0016263/2024/004/POST</t>
  </si>
  <si>
    <t>CZ.06.6.127/0.0/0.0/21_121/0016376/2023/003/POST</t>
  </si>
  <si>
    <t>CZ.06.6.127/0.0/0.0/21_121/0016322/2024/003/POST</t>
  </si>
  <si>
    <t>CZ.06.6.127/0.0/0.0/21_121/0016337/2024/004/POST</t>
  </si>
  <si>
    <t>CZ.06.2.58/0.0/0.0/16_061/0003467/2019/001/POST</t>
  </si>
  <si>
    <t>CZ.06.1.42/0.0/0.0/20_118/0015969/2023/001/POST</t>
  </si>
  <si>
    <t>ŽOP 1-5 v celé výši</t>
  </si>
  <si>
    <t>CZ.06.1.37/0.0/0.0/16_045/0012161/2021/001/POST</t>
  </si>
  <si>
    <t xml:space="preserve">Není známo </t>
  </si>
  <si>
    <t>CZ.06.1.23/0.0/0.0/16_055/0003730/24/001</t>
  </si>
  <si>
    <t>CZ.06.2.56/0.0/0.0/16_040/0002338/25/001</t>
  </si>
  <si>
    <t>CZ.06.2.56/0.0/0.0/18_103/0010465/25/001</t>
  </si>
  <si>
    <t>CZ.06.2.58/0.0/0.0/16_061/0003249/24/002</t>
  </si>
  <si>
    <t>CZ.06.3.05/0.0/0.0/15_019/0002064/25/001</t>
  </si>
  <si>
    <t>CZ.06.4.59/0.0/0.0/15_003/0004491/25/001</t>
  </si>
  <si>
    <t>CZ.06.6.127/0.0/0.0/21_124/0017357/25/001</t>
  </si>
  <si>
    <t>CZ.06.1.23/0.0/0.0/16_055/0003730/2023/001/POST</t>
  </si>
  <si>
    <t>CZ.06.2.56/0.0/0.0/16_040/0002338/2020/003/POST</t>
  </si>
  <si>
    <t xml:space="preserve"> CZ.06.2.56/0.0/0.0/16_040/0002338/2019/002/POST</t>
  </si>
  <si>
    <t xml:space="preserve"> CZ.06.2.56/0.0/0.0/16_040/0002338/2020/004/POST</t>
  </si>
  <si>
    <t>CZ.06.2.56/0.0/0.0/18_103/0010465/2023/004/POST</t>
  </si>
  <si>
    <t>CZ.06.2.58/0.0/0.0/16_061/0003249/2019/003/POST</t>
  </si>
  <si>
    <t>CZ.06.3.05/0.0/0.0/15_019/0002064/2019/001/POST</t>
  </si>
  <si>
    <t>CZ.06.3.05/0.0/0.0/15_019/0002064/2020/002/POST</t>
  </si>
  <si>
    <t>CZ.06.3.05/0.0/0.0/15_019/0002064/2024/003/POST</t>
  </si>
  <si>
    <t>CZ.06.4.59/0.0/0.0/15_003/0004491/2017/001/POST</t>
  </si>
  <si>
    <t>CZ.06.6.127/0.0/0.0/21_124/0017357/2024/002/POST</t>
  </si>
  <si>
    <t>CZ.06.1.23/0.0/0.0/16_055/0003730</t>
  </si>
  <si>
    <t>CZ.06.2.56/0.0/0.0/16_040/0002338</t>
  </si>
  <si>
    <t>CZ.06.2.56/0.0/0.0/18_103/0010465</t>
  </si>
  <si>
    <t>CZ.06.2.58/0.0/0.0/16_061/0003249</t>
  </si>
  <si>
    <t>CZ.06.3.05/0.0/0.0/15_019/0002064</t>
  </si>
  <si>
    <t>CZ.06.4.59/0.0/0.0/15_003/0004491</t>
  </si>
  <si>
    <t>CZ.06.6.127/0.0/0.0/21_124/0017357</t>
  </si>
  <si>
    <t>Rekonstrukce budovy hasičské zbrojnice JSDHO Netolice</t>
  </si>
  <si>
    <t>Zkvalitnění zázemí domova BETEZDA</t>
  </si>
  <si>
    <t>Rozvoj sociálních služeb DOZP v obci Suché</t>
  </si>
  <si>
    <t>NVK group s.r.o. - Nový sociální podnik - příležitost pro zaměstnání ve venkovském prostoru</t>
  </si>
  <si>
    <t>Elektronická sbírka zákonů a mezinárodních smluv (e-Sbírka) a elektronická tvorba právních předpisů (e-Legislativa)</t>
  </si>
  <si>
    <t>Posílení kapacit komunitně vedeného místního rozvoje MAS Karlštejnsko z. ú.</t>
  </si>
  <si>
    <t>Rozvoj sociálních služeb Charity Uherský Brod</t>
  </si>
  <si>
    <t>Město Netolice</t>
  </si>
  <si>
    <t>Slezská diakonie</t>
  </si>
  <si>
    <t>Sociální a zdravotní služby Teplice, z. s.</t>
  </si>
  <si>
    <t>NVK group s.r.o.</t>
  </si>
  <si>
    <t>Ministerstvo vnitra</t>
  </si>
  <si>
    <t>MAS Karlštejnsko, z.ú.</t>
  </si>
  <si>
    <t>Charita Uherský Brod</t>
  </si>
  <si>
    <t>SC 1.3</t>
  </si>
  <si>
    <t>SC 3.2</t>
  </si>
  <si>
    <t>SC 4.2</t>
  </si>
  <si>
    <t>ČÁSTKA ČERVENĚ</t>
  </si>
  <si>
    <t xml:space="preserve">Vysvětlivky: </t>
  </si>
  <si>
    <t xml:space="preserve"> + poznámky u jednotlivých buněk</t>
  </si>
  <si>
    <t>ČÁSTKA ČERNĚ</t>
  </si>
  <si>
    <t>PROPLACENO</t>
  </si>
  <si>
    <t>NEPROPLACENO</t>
  </si>
  <si>
    <t>Trestní řízení</t>
  </si>
  <si>
    <t>Soudní řízení</t>
  </si>
  <si>
    <t>Řízení OFS</t>
  </si>
  <si>
    <t>Došetření ze strany ŘO</t>
  </si>
  <si>
    <t>Projekty ovlivněné vnitrostátním vyšetřováním</t>
  </si>
  <si>
    <t>x</t>
  </si>
  <si>
    <t>Projekty pozastavené soudním řízením nebo řízením o správním opravném prostředku s odkladným účinkem</t>
  </si>
  <si>
    <t>Druh řízení</t>
  </si>
  <si>
    <t>CZ.06.2.11/0.0/0.0/17_097/0015688</t>
  </si>
  <si>
    <t>CZ.06.2.11/0.0/0.0/17_097/0015213</t>
  </si>
  <si>
    <t>CZ.06.2.11/0.0/0.0/17_097/0014473</t>
  </si>
  <si>
    <t>CZ.06.2.11/0.0/0.0/17_097/0014262</t>
  </si>
  <si>
    <t>CZ.06.2.11/0.0/0.0/17_097/0013698</t>
  </si>
  <si>
    <t>CZ.06.2.11/0.0/0.0/17_097/0013534</t>
  </si>
  <si>
    <t>CZ.06.2.11/0.0/0.0/17_097/0012538</t>
  </si>
  <si>
    <t>CZ.06.2.11/0.0/0.0/17_097/0011907</t>
  </si>
  <si>
    <t>CZ.06.2.11/0.0/0.0/17_097/0008963</t>
  </si>
  <si>
    <t>CZ.06.2.11/0.0/0.0/16_098/0006336</t>
  </si>
  <si>
    <t>CZ.06.2.11/0.0/0.0/16_098/0005174</t>
  </si>
  <si>
    <t>CZ.06.2.11/0.0/0.0/16_098/0005173</t>
  </si>
  <si>
    <t>CZ.06.2.11/0.0/0.0/15_018/0001431</t>
  </si>
  <si>
    <r>
      <t xml:space="preserve">Nesrovnalost </t>
    </r>
    <r>
      <rPr>
        <i/>
        <sz val="11"/>
        <color theme="1"/>
        <rFont val="Calibri"/>
        <family val="2"/>
        <charset val="238"/>
        <scheme val="minor"/>
      </rPr>
      <t>(Celkem v Kč)</t>
    </r>
  </si>
  <si>
    <r>
      <t xml:space="preserve">Nesrovnalost </t>
    </r>
    <r>
      <rPr>
        <i/>
        <sz val="11"/>
        <color theme="1"/>
        <rFont val="Calibri"/>
        <family val="2"/>
        <charset val="238"/>
        <scheme val="minor"/>
      </rPr>
      <t>(Podíl ESIF v Kč)</t>
    </r>
  </si>
  <si>
    <t xml:space="preserve">Příloha č. 3: Seznam operací ovlivněných probíhajícím vnitrostátním vyšetřováním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</si>
</sst>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_-* #,##0.00\ [$Kč-405]_-;\-* #,##0.00\ [$Kč-405]_-;_-* &quot;-&quot;??\ [$Kč-405]_-;_-@_-"/>
  </numFmts>
  <fonts count="20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CC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2" fillId="0" borderId="0"/>
    <xf numFmtId="0" fontId="8" fillId="0" borderId="0"/>
    <xf numFmtId="44" fontId="1" fillId="0" borderId="0" applyFont="0" applyFill="0" applyBorder="0" applyAlignment="0" applyProtection="0"/>
    <xf numFmtId="0" fontId="11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1" applyFont="1" applyAlignment="1">
      <alignment wrapText="1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0" fontId="5" fillId="0" borderId="0" xfId="1" applyFont="1" applyAlignment="1">
      <alignment horizontal="center" vertical="center" wrapText="1"/>
    </xf>
    <xf numFmtId="0" fontId="2" fillId="0" borderId="0" xfId="1"/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2" fillId="0" borderId="0" xfId="1" applyAlignment="1">
      <alignment vertical="top"/>
    </xf>
    <xf numFmtId="0" fontId="10" fillId="0" borderId="1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49" fontId="4" fillId="0" borderId="1" xfId="1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164" fontId="14" fillId="0" borderId="0" xfId="1" applyNumberFormat="1" applyFont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49" fontId="4" fillId="0" borderId="5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/>
    </xf>
    <xf numFmtId="49" fontId="4" fillId="0" borderId="3" xfId="1" applyNumberFormat="1" applyFont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9" fontId="3" fillId="0" borderId="1" xfId="1" applyNumberFormat="1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4" fontId="14" fillId="0" borderId="2" xfId="1" applyNumberFormat="1" applyFont="1" applyBorder="1" applyAlignment="1">
      <alignment horizontal="right" vertical="center"/>
    </xf>
    <xf numFmtId="0" fontId="6" fillId="2" borderId="1" xfId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wrapText="1"/>
    </xf>
    <xf numFmtId="164" fontId="3" fillId="0" borderId="0" xfId="0" applyNumberFormat="1" applyFont="1" applyBorder="1" applyAlignment="1">
      <alignment horizontal="left" vertical="center"/>
    </xf>
    <xf numFmtId="0" fontId="9" fillId="0" borderId="1" xfId="2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164" fontId="15" fillId="0" borderId="6" xfId="0" applyNumberFormat="1" applyFont="1" applyBorder="1" applyAlignment="1">
      <alignment horizontal="right" vertical="center"/>
    </xf>
    <xf numFmtId="44" fontId="14" fillId="0" borderId="6" xfId="6" applyFont="1" applyBorder="1" applyAlignment="1">
      <alignment vertical="center" wrapText="1"/>
    </xf>
    <xf numFmtId="44" fontId="16" fillId="0" borderId="0" xfId="6" applyFont="1" applyBorder="1" applyAlignment="1">
      <alignment wrapText="1"/>
    </xf>
    <xf numFmtId="164" fontId="14" fillId="0" borderId="2" xfId="1" applyNumberFormat="1" applyFont="1" applyBorder="1" applyAlignment="1">
      <alignment vertical="center"/>
    </xf>
    <xf numFmtId="44" fontId="15" fillId="0" borderId="2" xfId="5" applyFont="1" applyBorder="1" applyAlignment="1">
      <alignment vertical="center" wrapText="1"/>
    </xf>
    <xf numFmtId="164" fontId="3" fillId="0" borderId="2" xfId="0" applyNumberFormat="1" applyFont="1" applyBorder="1"/>
    <xf numFmtId="164" fontId="3" fillId="0" borderId="2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horizontal="right" vertical="center"/>
    </xf>
    <xf numFmtId="164" fontId="15" fillId="0" borderId="2" xfId="0" applyNumberFormat="1" applyFont="1" applyBorder="1" applyAlignment="1">
      <alignment horizontal="right" vertical="center"/>
    </xf>
    <xf numFmtId="164" fontId="15" fillId="0" borderId="6" xfId="0" applyNumberFormat="1" applyFont="1" applyFill="1" applyBorder="1" applyAlignment="1">
      <alignment horizontal="right" vertical="center"/>
    </xf>
    <xf numFmtId="165" fontId="14" fillId="0" borderId="2" xfId="1" applyNumberFormat="1" applyFont="1" applyBorder="1" applyAlignment="1">
      <alignment vertical="center" wrapText="1"/>
    </xf>
    <xf numFmtId="44" fontId="14" fillId="0" borderId="2" xfId="6" applyFont="1" applyBorder="1" applyAlignment="1">
      <alignment vertical="center" wrapText="1"/>
    </xf>
    <xf numFmtId="0" fontId="18" fillId="0" borderId="1" xfId="1" applyFont="1" applyBorder="1" applyAlignment="1">
      <alignment horizontal="left" vertical="center" wrapText="1"/>
    </xf>
    <xf numFmtId="3" fontId="5" fillId="0" borderId="0" xfId="1" applyNumberFormat="1" applyFont="1" applyAlignment="1">
      <alignment horizontal="center" vertical="center" wrapText="1"/>
    </xf>
    <xf numFmtId="3" fontId="6" fillId="3" borderId="1" xfId="1" applyNumberFormat="1" applyFont="1" applyFill="1" applyBorder="1" applyAlignment="1">
      <alignment horizontal="center" vertical="center" wrapText="1"/>
    </xf>
    <xf numFmtId="3" fontId="14" fillId="0" borderId="6" xfId="1" applyNumberFormat="1" applyFont="1" applyBorder="1" applyAlignment="1">
      <alignment horizontal="right" vertical="center"/>
    </xf>
    <xf numFmtId="3" fontId="14" fillId="0" borderId="2" xfId="1" applyNumberFormat="1" applyFont="1" applyBorder="1" applyAlignment="1">
      <alignment horizontal="right" vertical="center"/>
    </xf>
    <xf numFmtId="3" fontId="14" fillId="0" borderId="0" xfId="1" applyNumberFormat="1" applyFont="1" applyAlignment="1">
      <alignment vertical="center"/>
    </xf>
    <xf numFmtId="3" fontId="14" fillId="0" borderId="1" xfId="1" applyNumberFormat="1" applyFont="1" applyBorder="1" applyAlignment="1">
      <alignment vertical="center"/>
    </xf>
    <xf numFmtId="3" fontId="14" fillId="0" borderId="4" xfId="1" applyNumberFormat="1" applyFont="1" applyBorder="1" applyAlignment="1">
      <alignment horizontal="right" vertical="center"/>
    </xf>
    <xf numFmtId="3" fontId="14" fillId="0" borderId="1" xfId="1" applyNumberFormat="1" applyFont="1" applyBorder="1" applyAlignment="1">
      <alignment horizontal="right" vertical="center"/>
    </xf>
    <xf numFmtId="3" fontId="15" fillId="0" borderId="4" xfId="5" applyNumberFormat="1" applyFont="1" applyBorder="1" applyAlignment="1">
      <alignment vertical="center" wrapText="1"/>
    </xf>
    <xf numFmtId="3" fontId="15" fillId="0" borderId="1" xfId="5" applyNumberFormat="1" applyFont="1" applyBorder="1" applyAlignment="1">
      <alignment vertical="center" wrapText="1"/>
    </xf>
    <xf numFmtId="3" fontId="3" fillId="0" borderId="4" xfId="0" applyNumberFormat="1" applyFont="1" applyBorder="1"/>
    <xf numFmtId="3" fontId="3" fillId="0" borderId="1" xfId="0" applyNumberFormat="1" applyFont="1" applyBorder="1"/>
    <xf numFmtId="3" fontId="15" fillId="0" borderId="4" xfId="0" applyNumberFormat="1" applyFont="1" applyBorder="1" applyAlignment="1">
      <alignment vertical="center"/>
    </xf>
    <xf numFmtId="3" fontId="15" fillId="0" borderId="1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15" fillId="0" borderId="4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3" fillId="0" borderId="4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3" fontId="15" fillId="0" borderId="4" xfId="0" applyNumberFormat="1" applyFont="1" applyFill="1" applyBorder="1" applyAlignment="1">
      <alignment horizontal="right" vertical="center"/>
    </xf>
    <xf numFmtId="3" fontId="14" fillId="0" borderId="4" xfId="6" applyNumberFormat="1" applyFont="1" applyBorder="1" applyAlignment="1">
      <alignment vertical="center" wrapText="1"/>
    </xf>
    <xf numFmtId="3" fontId="14" fillId="0" borderId="1" xfId="1" applyNumberFormat="1" applyFont="1" applyBorder="1" applyAlignment="1">
      <alignment vertical="center" wrapText="1"/>
    </xf>
    <xf numFmtId="3" fontId="14" fillId="0" borderId="1" xfId="6" applyNumberFormat="1" applyFont="1" applyBorder="1" applyAlignment="1">
      <alignment vertical="center" wrapText="1"/>
    </xf>
    <xf numFmtId="3" fontId="4" fillId="0" borderId="0" xfId="1" applyNumberFormat="1" applyFont="1" applyAlignment="1">
      <alignment wrapText="1"/>
    </xf>
    <xf numFmtId="3" fontId="16" fillId="0" borderId="8" xfId="6" applyNumberFormat="1" applyFont="1" applyBorder="1" applyAlignment="1">
      <alignment wrapText="1"/>
    </xf>
    <xf numFmtId="0" fontId="10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49" fontId="4" fillId="0" borderId="5" xfId="1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center" vertical="center"/>
    </xf>
    <xf numFmtId="164" fontId="15" fillId="0" borderId="3" xfId="0" applyNumberFormat="1" applyFont="1" applyBorder="1" applyAlignment="1">
      <alignment horizontal="center" vertical="center"/>
    </xf>
    <xf numFmtId="164" fontId="15" fillId="0" borderId="2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wrapText="1"/>
    </xf>
    <xf numFmtId="44" fontId="14" fillId="0" borderId="5" xfId="6" applyFont="1" applyBorder="1" applyAlignment="1">
      <alignment horizontal="center" vertical="center" wrapText="1"/>
    </xf>
    <xf numFmtId="44" fontId="14" fillId="0" borderId="3" xfId="6" applyFont="1" applyBorder="1" applyAlignment="1">
      <alignment horizontal="center" vertical="center" wrapText="1"/>
    </xf>
    <xf numFmtId="44" fontId="14" fillId="0" borderId="2" xfId="6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9" fillId="0" borderId="0" xfId="0" applyFont="1"/>
  </cellXfs>
  <cellStyles count="7">
    <cellStyle name="Měna" xfId="6" builtinId="4"/>
    <cellStyle name="Měna 2" xfId="3" xr:uid="{B50C274A-D0A2-409C-8A8D-3DE4A15EFCD1}"/>
    <cellStyle name="Měna 2 2" xfId="5" xr:uid="{CF2CB526-EEDB-4F60-ADCF-AE10C0B7DC86}"/>
    <cellStyle name="Normální" xfId="0" builtinId="0"/>
    <cellStyle name="Normální 2" xfId="1" xr:uid="{96806A84-11B4-4837-A062-540016190279}"/>
    <cellStyle name="Normální 2 2" xfId="4" xr:uid="{7BDB63E5-485E-4B82-BAF7-DB2CA0E6FFE9}"/>
    <cellStyle name="Normální 3" xfId="2" xr:uid="{32F973DE-1E03-4EA6-8010-A1D3F093A8C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58219-5BCD-44D2-BD87-C3FA4A1E629D}">
  <dimension ref="A1:K66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C1" sqref="C1"/>
    </sheetView>
  </sheetViews>
  <sheetFormatPr defaultColWidth="9.140625" defaultRowHeight="15" x14ac:dyDescent="0.25"/>
  <cols>
    <col min="1" max="1" width="36.7109375" style="1" customWidth="1"/>
    <col min="2" max="2" width="37.85546875" style="1" customWidth="1"/>
    <col min="3" max="3" width="63.7109375" style="2" customWidth="1"/>
    <col min="4" max="4" width="35.28515625" style="2" customWidth="1"/>
    <col min="5" max="5" width="11.140625" style="3" bestFit="1" customWidth="1"/>
    <col min="6" max="6" width="48.85546875" style="3" customWidth="1"/>
    <col min="7" max="7" width="21.85546875" style="86" customWidth="1"/>
    <col min="8" max="8" width="22.42578125" style="86" customWidth="1"/>
    <col min="9" max="10" width="22.42578125" style="2" customWidth="1"/>
    <col min="11" max="11" width="55.42578125" style="2" customWidth="1"/>
    <col min="12" max="16384" width="9.140625" style="5"/>
  </cols>
  <sheetData>
    <row r="1" spans="1:11" ht="15.75" x14ac:dyDescent="0.25">
      <c r="A1" s="115" t="s">
        <v>291</v>
      </c>
    </row>
    <row r="2" spans="1:11" x14ac:dyDescent="0.25">
      <c r="G2" s="60"/>
      <c r="H2" s="60"/>
      <c r="I2" s="4"/>
      <c r="J2" s="4"/>
      <c r="K2" s="4"/>
    </row>
    <row r="3" spans="1:11" ht="80.25" customHeight="1" x14ac:dyDescent="0.25">
      <c r="A3" s="38" t="s">
        <v>0</v>
      </c>
      <c r="B3" s="38" t="s">
        <v>1</v>
      </c>
      <c r="C3" s="38" t="s">
        <v>2</v>
      </c>
      <c r="D3" s="38" t="s">
        <v>3</v>
      </c>
      <c r="E3" s="39" t="s">
        <v>4</v>
      </c>
      <c r="F3" s="39" t="s">
        <v>174</v>
      </c>
      <c r="G3" s="61" t="s">
        <v>289</v>
      </c>
      <c r="H3" s="61" t="s">
        <v>290</v>
      </c>
      <c r="I3" s="40" t="s">
        <v>272</v>
      </c>
      <c r="J3" s="40" t="s">
        <v>274</v>
      </c>
      <c r="K3" s="40" t="s">
        <v>275</v>
      </c>
    </row>
    <row r="4" spans="1:11" s="8" customFormat="1" ht="118.9" customHeight="1" x14ac:dyDescent="0.2">
      <c r="A4" s="26" t="s">
        <v>6</v>
      </c>
      <c r="B4" s="43" t="s">
        <v>7</v>
      </c>
      <c r="C4" s="29" t="s">
        <v>8</v>
      </c>
      <c r="D4" s="29" t="s">
        <v>9</v>
      </c>
      <c r="E4" s="30" t="s">
        <v>10</v>
      </c>
      <c r="F4" s="36" t="s">
        <v>176</v>
      </c>
      <c r="G4" s="62">
        <v>56790000</v>
      </c>
      <c r="H4" s="63">
        <v>48271500</v>
      </c>
      <c r="I4" s="46" t="s">
        <v>273</v>
      </c>
      <c r="J4" s="37"/>
      <c r="K4" s="46" t="s">
        <v>268</v>
      </c>
    </row>
    <row r="5" spans="1:11" ht="82.5" customHeight="1" x14ac:dyDescent="0.25">
      <c r="A5" s="26" t="s">
        <v>12</v>
      </c>
      <c r="B5" s="44" t="s">
        <v>13</v>
      </c>
      <c r="C5" s="27" t="s">
        <v>14</v>
      </c>
      <c r="D5" s="27" t="s">
        <v>15</v>
      </c>
      <c r="E5" s="28" t="s">
        <v>11</v>
      </c>
      <c r="F5" s="32" t="s">
        <v>175</v>
      </c>
      <c r="G5" s="64">
        <v>6402401.2000000002</v>
      </c>
      <c r="H5" s="65">
        <v>5442041.0199999996</v>
      </c>
      <c r="I5" s="46" t="s">
        <v>273</v>
      </c>
      <c r="J5" s="50"/>
      <c r="K5" s="46" t="s">
        <v>268</v>
      </c>
    </row>
    <row r="6" spans="1:11" ht="136.15" customHeight="1" x14ac:dyDescent="0.25">
      <c r="A6" s="9" t="s">
        <v>18</v>
      </c>
      <c r="B6" s="10" t="s">
        <v>19</v>
      </c>
      <c r="C6" s="10" t="s">
        <v>20</v>
      </c>
      <c r="D6" s="12" t="s">
        <v>21</v>
      </c>
      <c r="E6" s="11" t="s">
        <v>17</v>
      </c>
      <c r="F6" s="32" t="s">
        <v>177</v>
      </c>
      <c r="G6" s="66">
        <v>141207.01</v>
      </c>
      <c r="H6" s="67">
        <v>120025.96</v>
      </c>
      <c r="I6" s="46" t="s">
        <v>273</v>
      </c>
      <c r="J6" s="37"/>
      <c r="K6" s="46" t="s">
        <v>268</v>
      </c>
    </row>
    <row r="7" spans="1:11" s="2" customFormat="1" ht="24" customHeight="1" x14ac:dyDescent="0.2">
      <c r="A7" s="9" t="s">
        <v>25</v>
      </c>
      <c r="B7" s="10" t="s">
        <v>26</v>
      </c>
      <c r="C7" s="10" t="s">
        <v>27</v>
      </c>
      <c r="D7" s="13" t="s">
        <v>28</v>
      </c>
      <c r="E7" s="11" t="s">
        <v>24</v>
      </c>
      <c r="F7" s="32" t="s">
        <v>178</v>
      </c>
      <c r="G7" s="68">
        <v>15956760.43</v>
      </c>
      <c r="H7" s="69">
        <v>13563246.359999999</v>
      </c>
      <c r="I7" s="46" t="s">
        <v>273</v>
      </c>
      <c r="J7" s="51"/>
      <c r="K7" s="46" t="s">
        <v>268</v>
      </c>
    </row>
    <row r="8" spans="1:11" s="2" customFormat="1" ht="24" x14ac:dyDescent="0.2">
      <c r="A8" s="14" t="s">
        <v>29</v>
      </c>
      <c r="B8" s="14" t="s">
        <v>30</v>
      </c>
      <c r="C8" s="14" t="s">
        <v>31</v>
      </c>
      <c r="D8" s="13" t="s">
        <v>32</v>
      </c>
      <c r="E8" s="15" t="s">
        <v>5</v>
      </c>
      <c r="F8" s="33" t="s">
        <v>179</v>
      </c>
      <c r="G8" s="70">
        <v>8298729</v>
      </c>
      <c r="H8" s="71">
        <f>G8*0.3</f>
        <v>2489618.6999999997</v>
      </c>
      <c r="I8" s="46" t="s">
        <v>273</v>
      </c>
      <c r="J8" s="52"/>
      <c r="K8" s="46" t="s">
        <v>268</v>
      </c>
    </row>
    <row r="9" spans="1:11" ht="24" x14ac:dyDescent="0.25">
      <c r="A9" s="14" t="s">
        <v>33</v>
      </c>
      <c r="B9" s="14" t="s">
        <v>34</v>
      </c>
      <c r="C9" s="14" t="s">
        <v>35</v>
      </c>
      <c r="D9" s="13" t="s">
        <v>36</v>
      </c>
      <c r="E9" s="15" t="s">
        <v>5</v>
      </c>
      <c r="F9" s="34" t="s">
        <v>180</v>
      </c>
      <c r="G9" s="70">
        <v>2528716</v>
      </c>
      <c r="H9" s="71">
        <f>G9*0.3</f>
        <v>758614.79999999993</v>
      </c>
      <c r="I9" s="46" t="s">
        <v>273</v>
      </c>
      <c r="J9" s="52"/>
      <c r="K9" s="46" t="s">
        <v>268</v>
      </c>
    </row>
    <row r="10" spans="1:11" ht="24" x14ac:dyDescent="0.25">
      <c r="A10" s="14" t="s">
        <v>37</v>
      </c>
      <c r="B10" s="14" t="s">
        <v>38</v>
      </c>
      <c r="C10" s="14" t="s">
        <v>39</v>
      </c>
      <c r="D10" s="13" t="s">
        <v>40</v>
      </c>
      <c r="E10" s="15" t="s">
        <v>5</v>
      </c>
      <c r="F10" s="32" t="s">
        <v>181</v>
      </c>
      <c r="G10" s="70">
        <v>6624533</v>
      </c>
      <c r="H10" s="71">
        <v>2649813.2000000002</v>
      </c>
      <c r="I10" s="46" t="s">
        <v>273</v>
      </c>
      <c r="J10" s="52"/>
      <c r="K10" s="46" t="s">
        <v>268</v>
      </c>
    </row>
    <row r="11" spans="1:11" ht="18" customHeight="1" x14ac:dyDescent="0.25">
      <c r="A11" s="95" t="s">
        <v>41</v>
      </c>
      <c r="B11" s="89" t="s">
        <v>42</v>
      </c>
      <c r="C11" s="90" t="s">
        <v>43</v>
      </c>
      <c r="D11" s="97" t="s">
        <v>44</v>
      </c>
      <c r="E11" s="100" t="s">
        <v>24</v>
      </c>
      <c r="F11" s="33" t="s">
        <v>182</v>
      </c>
      <c r="G11" s="72">
        <v>3463412.65</v>
      </c>
      <c r="H11" s="73">
        <v>2943900.7524999999</v>
      </c>
      <c r="I11" s="103" t="s">
        <v>273</v>
      </c>
      <c r="J11" s="106"/>
      <c r="K11" s="103" t="s">
        <v>268</v>
      </c>
    </row>
    <row r="12" spans="1:11" x14ac:dyDescent="0.25">
      <c r="A12" s="95"/>
      <c r="B12" s="89"/>
      <c r="C12" s="96"/>
      <c r="D12" s="98"/>
      <c r="E12" s="101"/>
      <c r="F12" s="33" t="s">
        <v>183</v>
      </c>
      <c r="G12" s="72">
        <v>6113316.6600000001</v>
      </c>
      <c r="H12" s="73">
        <v>5196319.1610000003</v>
      </c>
      <c r="I12" s="104"/>
      <c r="J12" s="107"/>
      <c r="K12" s="104"/>
    </row>
    <row r="13" spans="1:11" x14ac:dyDescent="0.25">
      <c r="A13" s="95"/>
      <c r="B13" s="89"/>
      <c r="C13" s="96"/>
      <c r="D13" s="98"/>
      <c r="E13" s="101"/>
      <c r="F13" s="33" t="s">
        <v>184</v>
      </c>
      <c r="G13" s="72">
        <v>6040000</v>
      </c>
      <c r="H13" s="73">
        <v>5134000</v>
      </c>
      <c r="I13" s="104"/>
      <c r="J13" s="107"/>
      <c r="K13" s="104"/>
    </row>
    <row r="14" spans="1:11" x14ac:dyDescent="0.25">
      <c r="A14" s="95"/>
      <c r="B14" s="89"/>
      <c r="C14" s="91"/>
      <c r="D14" s="99"/>
      <c r="E14" s="102"/>
      <c r="F14" s="33" t="s">
        <v>185</v>
      </c>
      <c r="G14" s="72">
        <v>11208273.59</v>
      </c>
      <c r="H14" s="73">
        <v>9527032.5515000001</v>
      </c>
      <c r="I14" s="105"/>
      <c r="J14" s="108"/>
      <c r="K14" s="105"/>
    </row>
    <row r="15" spans="1:11" ht="55.9" customHeight="1" x14ac:dyDescent="0.25">
      <c r="A15" s="14" t="s">
        <v>45</v>
      </c>
      <c r="B15" s="14" t="s">
        <v>46</v>
      </c>
      <c r="C15" s="14" t="s">
        <v>47</v>
      </c>
      <c r="D15" s="13" t="s">
        <v>48</v>
      </c>
      <c r="E15" s="6" t="s">
        <v>49</v>
      </c>
      <c r="F15" s="34" t="s">
        <v>186</v>
      </c>
      <c r="G15" s="74">
        <v>591016.76</v>
      </c>
      <c r="H15" s="75">
        <v>502364.25</v>
      </c>
      <c r="I15" s="46" t="s">
        <v>273</v>
      </c>
      <c r="J15" s="53"/>
      <c r="K15" s="46" t="s">
        <v>268</v>
      </c>
    </row>
    <row r="16" spans="1:11" ht="24" x14ac:dyDescent="0.25">
      <c r="A16" s="14" t="s">
        <v>276</v>
      </c>
      <c r="B16" s="14" t="s">
        <v>51</v>
      </c>
      <c r="C16" s="14" t="s">
        <v>52</v>
      </c>
      <c r="D16" s="13" t="s">
        <v>53</v>
      </c>
      <c r="E16" s="6" t="s">
        <v>5</v>
      </c>
      <c r="F16" s="33" t="s">
        <v>187</v>
      </c>
      <c r="G16" s="76">
        <v>5453876</v>
      </c>
      <c r="H16" s="77">
        <v>1636162.8</v>
      </c>
      <c r="I16" s="46" t="s">
        <v>273</v>
      </c>
      <c r="J16" s="54"/>
      <c r="K16" s="46" t="s">
        <v>268</v>
      </c>
    </row>
    <row r="17" spans="1:11" ht="24" x14ac:dyDescent="0.25">
      <c r="A17" s="16" t="s">
        <v>277</v>
      </c>
      <c r="B17" s="14" t="s">
        <v>131</v>
      </c>
      <c r="C17" s="14" t="s">
        <v>54</v>
      </c>
      <c r="D17" s="13" t="s">
        <v>55</v>
      </c>
      <c r="E17" s="6" t="s">
        <v>5</v>
      </c>
      <c r="F17" s="32" t="s">
        <v>188</v>
      </c>
      <c r="G17" s="78">
        <v>6103927.75</v>
      </c>
      <c r="H17" s="79">
        <v>1831178.32</v>
      </c>
      <c r="I17" s="46" t="s">
        <v>273</v>
      </c>
      <c r="J17" s="55"/>
      <c r="K17" s="46" t="s">
        <v>268</v>
      </c>
    </row>
    <row r="18" spans="1:11" x14ac:dyDescent="0.25">
      <c r="A18" s="16" t="s">
        <v>172</v>
      </c>
      <c r="B18" s="14" t="s">
        <v>173</v>
      </c>
      <c r="C18" s="14" t="s">
        <v>56</v>
      </c>
      <c r="D18" s="14" t="s">
        <v>57</v>
      </c>
      <c r="E18" s="6" t="s">
        <v>5</v>
      </c>
      <c r="F18" s="33" t="s">
        <v>189</v>
      </c>
      <c r="G18" s="78">
        <v>3923310</v>
      </c>
      <c r="H18" s="79">
        <v>1176993</v>
      </c>
      <c r="I18" s="46" t="s">
        <v>273</v>
      </c>
      <c r="J18" s="55"/>
      <c r="K18" s="46" t="s">
        <v>268</v>
      </c>
    </row>
    <row r="19" spans="1:11" x14ac:dyDescent="0.25">
      <c r="A19" s="16" t="s">
        <v>278</v>
      </c>
      <c r="B19" s="14" t="s">
        <v>58</v>
      </c>
      <c r="C19" s="14" t="s">
        <v>59</v>
      </c>
      <c r="D19" s="14" t="s">
        <v>60</v>
      </c>
      <c r="E19" s="6" t="s">
        <v>5</v>
      </c>
      <c r="F19" s="33" t="s">
        <v>190</v>
      </c>
      <c r="G19" s="78">
        <v>1714356</v>
      </c>
      <c r="H19" s="79">
        <v>685742.4</v>
      </c>
      <c r="I19" s="46" t="s">
        <v>273</v>
      </c>
      <c r="J19" s="55"/>
      <c r="K19" s="46" t="s">
        <v>268</v>
      </c>
    </row>
    <row r="20" spans="1:11" x14ac:dyDescent="0.25">
      <c r="A20" s="16" t="s">
        <v>279</v>
      </c>
      <c r="B20" s="14" t="s">
        <v>61</v>
      </c>
      <c r="C20" s="14" t="s">
        <v>62</v>
      </c>
      <c r="D20" s="14" t="s">
        <v>63</v>
      </c>
      <c r="E20" s="6" t="s">
        <v>5</v>
      </c>
      <c r="F20" s="33" t="s">
        <v>191</v>
      </c>
      <c r="G20" s="78">
        <v>2780325.01</v>
      </c>
      <c r="H20" s="79">
        <v>1112130</v>
      </c>
      <c r="I20" s="46" t="s">
        <v>273</v>
      </c>
      <c r="J20" s="55"/>
      <c r="K20" s="46" t="s">
        <v>268</v>
      </c>
    </row>
    <row r="21" spans="1:11" x14ac:dyDescent="0.25">
      <c r="A21" s="16" t="s">
        <v>280</v>
      </c>
      <c r="B21" s="14" t="s">
        <v>64</v>
      </c>
      <c r="C21" s="14" t="s">
        <v>65</v>
      </c>
      <c r="D21" s="14" t="s">
        <v>66</v>
      </c>
      <c r="E21" s="6" t="s">
        <v>5</v>
      </c>
      <c r="F21" s="33" t="s">
        <v>192</v>
      </c>
      <c r="G21" s="78">
        <v>8732245</v>
      </c>
      <c r="H21" s="79">
        <v>2619673.5</v>
      </c>
      <c r="I21" s="46" t="s">
        <v>273</v>
      </c>
      <c r="J21" s="55"/>
      <c r="K21" s="46" t="s">
        <v>268</v>
      </c>
    </row>
    <row r="22" spans="1:11" x14ac:dyDescent="0.25">
      <c r="A22" s="16" t="s">
        <v>288</v>
      </c>
      <c r="B22" s="14" t="s">
        <v>67</v>
      </c>
      <c r="C22" s="14" t="s">
        <v>68</v>
      </c>
      <c r="D22" s="14" t="s">
        <v>69</v>
      </c>
      <c r="E22" s="6" t="s">
        <v>5</v>
      </c>
      <c r="F22" s="33" t="s">
        <v>193</v>
      </c>
      <c r="G22" s="78">
        <v>2408110.2799999998</v>
      </c>
      <c r="H22" s="79">
        <v>614068.12</v>
      </c>
      <c r="I22" s="46" t="s">
        <v>273</v>
      </c>
      <c r="J22" s="55"/>
      <c r="K22" s="46" t="s">
        <v>268</v>
      </c>
    </row>
    <row r="23" spans="1:11" x14ac:dyDescent="0.25">
      <c r="A23" s="16" t="s">
        <v>287</v>
      </c>
      <c r="B23" s="14" t="s">
        <v>70</v>
      </c>
      <c r="C23" s="14" t="s">
        <v>71</v>
      </c>
      <c r="D23" s="14" t="s">
        <v>72</v>
      </c>
      <c r="E23" s="6" t="s">
        <v>5</v>
      </c>
      <c r="F23" s="33" t="s">
        <v>194</v>
      </c>
      <c r="G23" s="78" t="s">
        <v>73</v>
      </c>
      <c r="H23" s="79" t="s">
        <v>74</v>
      </c>
      <c r="I23" s="46" t="s">
        <v>273</v>
      </c>
      <c r="J23" s="55"/>
      <c r="K23" s="46" t="s">
        <v>268</v>
      </c>
    </row>
    <row r="24" spans="1:11" x14ac:dyDescent="0.25">
      <c r="A24" s="16" t="s">
        <v>286</v>
      </c>
      <c r="B24" s="14" t="s">
        <v>75</v>
      </c>
      <c r="C24" s="14" t="s">
        <v>76</v>
      </c>
      <c r="D24" s="14" t="s">
        <v>77</v>
      </c>
      <c r="E24" s="6" t="s">
        <v>5</v>
      </c>
      <c r="F24" s="33" t="s">
        <v>195</v>
      </c>
      <c r="G24" s="78" t="s">
        <v>78</v>
      </c>
      <c r="H24" s="79" t="s">
        <v>79</v>
      </c>
      <c r="I24" s="46" t="s">
        <v>273</v>
      </c>
      <c r="J24" s="55"/>
      <c r="K24" s="46" t="s">
        <v>268</v>
      </c>
    </row>
    <row r="25" spans="1:11" x14ac:dyDescent="0.25">
      <c r="A25" s="16" t="s">
        <v>285</v>
      </c>
      <c r="B25" s="14" t="s">
        <v>80</v>
      </c>
      <c r="C25" s="14" t="s">
        <v>81</v>
      </c>
      <c r="D25" s="14" t="s">
        <v>82</v>
      </c>
      <c r="E25" s="6" t="s">
        <v>5</v>
      </c>
      <c r="F25" s="33" t="s">
        <v>196</v>
      </c>
      <c r="G25" s="78" t="s">
        <v>83</v>
      </c>
      <c r="H25" s="79" t="s">
        <v>84</v>
      </c>
      <c r="I25" s="46" t="s">
        <v>273</v>
      </c>
      <c r="J25" s="55"/>
      <c r="K25" s="46" t="s">
        <v>268</v>
      </c>
    </row>
    <row r="26" spans="1:11" x14ac:dyDescent="0.25">
      <c r="A26" s="16" t="s">
        <v>284</v>
      </c>
      <c r="B26" s="14" t="s">
        <v>85</v>
      </c>
      <c r="C26" s="14" t="s">
        <v>86</v>
      </c>
      <c r="D26" s="14" t="s">
        <v>87</v>
      </c>
      <c r="E26" s="6" t="s">
        <v>5</v>
      </c>
      <c r="F26" s="33" t="s">
        <v>197</v>
      </c>
      <c r="G26" s="78" t="s">
        <v>88</v>
      </c>
      <c r="H26" s="79" t="s">
        <v>89</v>
      </c>
      <c r="I26" s="46" t="s">
        <v>273</v>
      </c>
      <c r="J26" s="55"/>
      <c r="K26" s="46" t="s">
        <v>268</v>
      </c>
    </row>
    <row r="27" spans="1:11" x14ac:dyDescent="0.25">
      <c r="A27" s="16" t="s">
        <v>283</v>
      </c>
      <c r="B27" s="14" t="s">
        <v>90</v>
      </c>
      <c r="C27" s="14" t="s">
        <v>91</v>
      </c>
      <c r="D27" s="14" t="s">
        <v>92</v>
      </c>
      <c r="E27" s="6" t="s">
        <v>5</v>
      </c>
      <c r="F27" s="33" t="s">
        <v>198</v>
      </c>
      <c r="G27" s="78" t="s">
        <v>93</v>
      </c>
      <c r="H27" s="79" t="s">
        <v>94</v>
      </c>
      <c r="I27" s="46" t="s">
        <v>273</v>
      </c>
      <c r="J27" s="55"/>
      <c r="K27" s="46" t="s">
        <v>268</v>
      </c>
    </row>
    <row r="28" spans="1:11" x14ac:dyDescent="0.25">
      <c r="A28" s="16" t="s">
        <v>282</v>
      </c>
      <c r="B28" s="14" t="s">
        <v>95</v>
      </c>
      <c r="C28" s="14" t="s">
        <v>96</v>
      </c>
      <c r="D28" s="14" t="s">
        <v>97</v>
      </c>
      <c r="E28" s="6" t="s">
        <v>5</v>
      </c>
      <c r="F28" s="33" t="s">
        <v>199</v>
      </c>
      <c r="G28" s="78" t="s">
        <v>98</v>
      </c>
      <c r="H28" s="79" t="s">
        <v>99</v>
      </c>
      <c r="I28" s="46" t="s">
        <v>273</v>
      </c>
      <c r="J28" s="55"/>
      <c r="K28" s="46" t="s">
        <v>268</v>
      </c>
    </row>
    <row r="29" spans="1:11" x14ac:dyDescent="0.25">
      <c r="A29" s="16" t="s">
        <v>281</v>
      </c>
      <c r="B29" s="14" t="s">
        <v>100</v>
      </c>
      <c r="C29" s="14" t="s">
        <v>101</v>
      </c>
      <c r="D29" s="14" t="s">
        <v>102</v>
      </c>
      <c r="E29" s="6" t="s">
        <v>5</v>
      </c>
      <c r="F29" s="33" t="s">
        <v>200</v>
      </c>
      <c r="G29" s="78" t="s">
        <v>103</v>
      </c>
      <c r="H29" s="79" t="s">
        <v>104</v>
      </c>
      <c r="I29" s="46" t="s">
        <v>273</v>
      </c>
      <c r="J29" s="55"/>
      <c r="K29" s="46" t="s">
        <v>268</v>
      </c>
    </row>
    <row r="30" spans="1:11" x14ac:dyDescent="0.25">
      <c r="A30" s="16" t="s">
        <v>105</v>
      </c>
      <c r="B30" s="14" t="s">
        <v>106</v>
      </c>
      <c r="C30" s="14" t="s">
        <v>107</v>
      </c>
      <c r="D30" s="14" t="s">
        <v>108</v>
      </c>
      <c r="E30" s="6" t="s">
        <v>5</v>
      </c>
      <c r="F30" s="33" t="s">
        <v>201</v>
      </c>
      <c r="G30" s="78">
        <v>2015821.5</v>
      </c>
      <c r="H30" s="79">
        <v>604746.44999999995</v>
      </c>
      <c r="I30" s="46" t="s">
        <v>273</v>
      </c>
      <c r="J30" s="55"/>
      <c r="K30" s="46" t="s">
        <v>268</v>
      </c>
    </row>
    <row r="31" spans="1:11" ht="27.6" customHeight="1" x14ac:dyDescent="0.25">
      <c r="A31" s="16" t="s">
        <v>109</v>
      </c>
      <c r="B31" s="14" t="s">
        <v>110</v>
      </c>
      <c r="C31" s="14" t="s">
        <v>111</v>
      </c>
      <c r="D31" s="17" t="s">
        <v>112</v>
      </c>
      <c r="E31" s="94" t="s">
        <v>22</v>
      </c>
      <c r="F31" s="13" t="s">
        <v>202</v>
      </c>
      <c r="G31" s="78">
        <v>3657740</v>
      </c>
      <c r="H31" s="79">
        <v>3474853</v>
      </c>
      <c r="I31" s="46" t="s">
        <v>273</v>
      </c>
      <c r="J31" s="46"/>
      <c r="K31" s="103" t="s">
        <v>268</v>
      </c>
    </row>
    <row r="32" spans="1:11" ht="27.6" customHeight="1" x14ac:dyDescent="0.25">
      <c r="A32" s="14" t="s">
        <v>113</v>
      </c>
      <c r="B32" s="14" t="s">
        <v>114</v>
      </c>
      <c r="C32" s="14" t="s">
        <v>115</v>
      </c>
      <c r="D32" s="17" t="s">
        <v>112</v>
      </c>
      <c r="E32" s="94"/>
      <c r="F32" s="32" t="s">
        <v>203</v>
      </c>
      <c r="G32" s="80" t="s">
        <v>116</v>
      </c>
      <c r="H32" s="81">
        <v>686644.6</v>
      </c>
      <c r="I32" s="46" t="s">
        <v>273</v>
      </c>
      <c r="J32" s="46"/>
      <c r="K32" s="104"/>
    </row>
    <row r="33" spans="1:11" ht="27.6" customHeight="1" x14ac:dyDescent="0.25">
      <c r="A33" s="14" t="s">
        <v>117</v>
      </c>
      <c r="B33" s="14" t="s">
        <v>118</v>
      </c>
      <c r="C33" s="14" t="s">
        <v>119</v>
      </c>
      <c r="D33" s="17" t="s">
        <v>112</v>
      </c>
      <c r="E33" s="94"/>
      <c r="F33" s="32" t="s">
        <v>204</v>
      </c>
      <c r="G33" s="80">
        <v>1856127.82</v>
      </c>
      <c r="H33" s="81">
        <v>1763321.42</v>
      </c>
      <c r="I33" s="46" t="s">
        <v>273</v>
      </c>
      <c r="J33" s="46"/>
      <c r="K33" s="104"/>
    </row>
    <row r="34" spans="1:11" ht="27.6" customHeight="1" x14ac:dyDescent="0.25">
      <c r="A34" s="14" t="s">
        <v>120</v>
      </c>
      <c r="B34" s="14" t="s">
        <v>121</v>
      </c>
      <c r="C34" s="14" t="s">
        <v>122</v>
      </c>
      <c r="D34" s="17" t="s">
        <v>112</v>
      </c>
      <c r="E34" s="94"/>
      <c r="F34" s="32" t="s">
        <v>205</v>
      </c>
      <c r="G34" s="80">
        <v>2473573.89</v>
      </c>
      <c r="H34" s="81">
        <v>2349895.19</v>
      </c>
      <c r="I34" s="46" t="s">
        <v>273</v>
      </c>
      <c r="J34" s="46"/>
      <c r="K34" s="105"/>
    </row>
    <row r="35" spans="1:11" ht="24" customHeight="1" x14ac:dyDescent="0.25">
      <c r="A35" s="88" t="s">
        <v>123</v>
      </c>
      <c r="B35" s="89" t="s">
        <v>124</v>
      </c>
      <c r="C35" s="90" t="s">
        <v>125</v>
      </c>
      <c r="D35" s="92" t="s">
        <v>126</v>
      </c>
      <c r="E35" s="94" t="s">
        <v>129</v>
      </c>
      <c r="F35" s="13" t="s">
        <v>206</v>
      </c>
      <c r="G35" s="78">
        <v>46815622.369999997</v>
      </c>
      <c r="H35" s="78">
        <v>39793279.009999998</v>
      </c>
      <c r="I35" s="46" t="s">
        <v>273</v>
      </c>
      <c r="J35" s="47"/>
      <c r="K35" s="46" t="s">
        <v>268</v>
      </c>
    </row>
    <row r="36" spans="1:11" ht="24" customHeight="1" x14ac:dyDescent="0.25">
      <c r="A36" s="88"/>
      <c r="B36" s="89"/>
      <c r="C36" s="91"/>
      <c r="D36" s="93"/>
      <c r="E36" s="94"/>
      <c r="F36" s="32" t="s">
        <v>207</v>
      </c>
      <c r="G36" s="78">
        <v>5503142.2199999997</v>
      </c>
      <c r="H36" s="78">
        <v>4677670.88</v>
      </c>
      <c r="I36" s="46" t="s">
        <v>273</v>
      </c>
      <c r="J36" s="47"/>
      <c r="K36" s="46" t="s">
        <v>268</v>
      </c>
    </row>
    <row r="37" spans="1:11" ht="36.6" customHeight="1" x14ac:dyDescent="0.25">
      <c r="A37" s="19" t="s">
        <v>127</v>
      </c>
      <c r="B37" s="14" t="s">
        <v>130</v>
      </c>
      <c r="C37" s="14" t="s">
        <v>128</v>
      </c>
      <c r="D37" s="7" t="s">
        <v>126</v>
      </c>
      <c r="E37" s="45" t="s">
        <v>129</v>
      </c>
      <c r="F37" s="32" t="s">
        <v>208</v>
      </c>
      <c r="G37" s="82">
        <v>400000</v>
      </c>
      <c r="H37" s="82">
        <v>340000</v>
      </c>
      <c r="I37" s="46" t="s">
        <v>273</v>
      </c>
      <c r="J37" s="56"/>
      <c r="K37" s="46" t="s">
        <v>268</v>
      </c>
    </row>
    <row r="38" spans="1:11" ht="114" customHeight="1" x14ac:dyDescent="0.25">
      <c r="A38" s="24" t="s">
        <v>138</v>
      </c>
      <c r="B38" s="14" t="s">
        <v>132</v>
      </c>
      <c r="C38" s="14" t="s">
        <v>144</v>
      </c>
      <c r="D38" s="14" t="s">
        <v>151</v>
      </c>
      <c r="E38" s="18" t="s">
        <v>50</v>
      </c>
      <c r="F38" s="33" t="s">
        <v>209</v>
      </c>
      <c r="G38" s="76">
        <v>11494646.68</v>
      </c>
      <c r="H38" s="77">
        <v>11494646.68</v>
      </c>
      <c r="I38" s="46" t="s">
        <v>273</v>
      </c>
      <c r="J38" s="54"/>
      <c r="K38" s="46" t="s">
        <v>268</v>
      </c>
    </row>
    <row r="39" spans="1:11" ht="96.6" customHeight="1" x14ac:dyDescent="0.25">
      <c r="A39" s="14" t="s">
        <v>139</v>
      </c>
      <c r="B39" s="14" t="s">
        <v>133</v>
      </c>
      <c r="C39" s="14" t="s">
        <v>145</v>
      </c>
      <c r="D39" s="14" t="s">
        <v>151</v>
      </c>
      <c r="E39" s="18" t="s">
        <v>50</v>
      </c>
      <c r="F39" s="32" t="s">
        <v>210</v>
      </c>
      <c r="G39" s="76">
        <v>7364829.5599999996</v>
      </c>
      <c r="H39" s="77">
        <v>7364829.5599999996</v>
      </c>
      <c r="I39" s="46" t="s">
        <v>273</v>
      </c>
      <c r="J39" s="54"/>
      <c r="K39" s="46" t="s">
        <v>268</v>
      </c>
    </row>
    <row r="40" spans="1:11" ht="130.9" customHeight="1" x14ac:dyDescent="0.25">
      <c r="A40" s="24" t="s">
        <v>140</v>
      </c>
      <c r="B40" s="14" t="s">
        <v>134</v>
      </c>
      <c r="C40" s="14" t="s">
        <v>146</v>
      </c>
      <c r="D40" s="14" t="s">
        <v>150</v>
      </c>
      <c r="E40" s="18" t="s">
        <v>50</v>
      </c>
      <c r="F40" s="32" t="s">
        <v>211</v>
      </c>
      <c r="G40" s="76">
        <v>11071090.960000001</v>
      </c>
      <c r="H40" s="77">
        <v>11071090.960000001</v>
      </c>
      <c r="I40" s="46" t="s">
        <v>273</v>
      </c>
      <c r="J40" s="54"/>
      <c r="K40" s="46" t="s">
        <v>268</v>
      </c>
    </row>
    <row r="41" spans="1:11" ht="135.6" customHeight="1" x14ac:dyDescent="0.25">
      <c r="A41" s="24" t="s">
        <v>141</v>
      </c>
      <c r="B41" s="14" t="s">
        <v>135</v>
      </c>
      <c r="C41" s="14" t="s">
        <v>147</v>
      </c>
      <c r="D41" s="14" t="s">
        <v>150</v>
      </c>
      <c r="E41" s="18" t="s">
        <v>50</v>
      </c>
      <c r="F41" s="32" t="s">
        <v>212</v>
      </c>
      <c r="G41" s="76">
        <v>26726245.5</v>
      </c>
      <c r="H41" s="77">
        <v>26726245.5</v>
      </c>
      <c r="I41" s="46" t="s">
        <v>273</v>
      </c>
      <c r="J41" s="54"/>
      <c r="K41" s="46" t="s">
        <v>268</v>
      </c>
    </row>
    <row r="42" spans="1:11" ht="187.15" customHeight="1" x14ac:dyDescent="0.25">
      <c r="A42" s="24" t="s">
        <v>142</v>
      </c>
      <c r="B42" s="14" t="s">
        <v>136</v>
      </c>
      <c r="C42" s="14" t="s">
        <v>148</v>
      </c>
      <c r="D42" s="14" t="s">
        <v>150</v>
      </c>
      <c r="E42" s="18" t="s">
        <v>50</v>
      </c>
      <c r="F42" s="32" t="s">
        <v>213</v>
      </c>
      <c r="G42" s="76">
        <v>25593744.550000001</v>
      </c>
      <c r="H42" s="77">
        <v>25593744.550000001</v>
      </c>
      <c r="I42" s="46" t="s">
        <v>273</v>
      </c>
      <c r="J42" s="54"/>
      <c r="K42" s="46" t="s">
        <v>268</v>
      </c>
    </row>
    <row r="43" spans="1:11" ht="136.9" customHeight="1" x14ac:dyDescent="0.25">
      <c r="A43" s="14" t="s">
        <v>143</v>
      </c>
      <c r="B43" s="14" t="s">
        <v>137</v>
      </c>
      <c r="C43" s="14" t="s">
        <v>149</v>
      </c>
      <c r="D43" s="14" t="s">
        <v>150</v>
      </c>
      <c r="E43" s="18" t="s">
        <v>50</v>
      </c>
      <c r="F43" s="35" t="s">
        <v>214</v>
      </c>
      <c r="G43" s="76">
        <v>1238614.08</v>
      </c>
      <c r="H43" s="77">
        <v>1238614.08</v>
      </c>
      <c r="I43" s="46" t="s">
        <v>273</v>
      </c>
      <c r="J43" s="54"/>
      <c r="K43" s="46" t="s">
        <v>268</v>
      </c>
    </row>
    <row r="44" spans="1:11" ht="52.9" customHeight="1" x14ac:dyDescent="0.25">
      <c r="A44" s="22" t="s">
        <v>152</v>
      </c>
      <c r="B44" s="13" t="s">
        <v>153</v>
      </c>
      <c r="C44" s="13" t="s">
        <v>154</v>
      </c>
      <c r="D44" s="13" t="s">
        <v>155</v>
      </c>
      <c r="E44" s="20" t="s">
        <v>23</v>
      </c>
      <c r="F44" s="32" t="s">
        <v>215</v>
      </c>
      <c r="G44" s="83">
        <v>4794474</v>
      </c>
      <c r="H44" s="84">
        <v>4075302.9</v>
      </c>
      <c r="I44" s="46" t="s">
        <v>273</v>
      </c>
      <c r="J44" s="57"/>
      <c r="K44" s="46" t="s">
        <v>268</v>
      </c>
    </row>
    <row r="45" spans="1:11" ht="24" x14ac:dyDescent="0.25">
      <c r="A45" s="22" t="s">
        <v>156</v>
      </c>
      <c r="B45" s="13" t="s">
        <v>157</v>
      </c>
      <c r="C45" s="13" t="s">
        <v>158</v>
      </c>
      <c r="D45" s="13" t="s">
        <v>159</v>
      </c>
      <c r="E45" s="21" t="s">
        <v>129</v>
      </c>
      <c r="F45" s="32" t="s">
        <v>216</v>
      </c>
      <c r="G45" s="83">
        <v>86844113.729999989</v>
      </c>
      <c r="H45" s="85">
        <v>73817496.670000002</v>
      </c>
      <c r="I45" s="46" t="s">
        <v>273</v>
      </c>
      <c r="J45" s="58"/>
      <c r="K45" s="46" t="s">
        <v>268</v>
      </c>
    </row>
    <row r="46" spans="1:11" ht="18" customHeight="1" x14ac:dyDescent="0.25">
      <c r="A46" s="22" t="s">
        <v>160</v>
      </c>
      <c r="B46" s="13" t="s">
        <v>167</v>
      </c>
      <c r="C46" s="13" t="s">
        <v>161</v>
      </c>
      <c r="D46" s="13" t="s">
        <v>168</v>
      </c>
      <c r="E46" s="25" t="s">
        <v>16</v>
      </c>
      <c r="F46" s="59" t="s">
        <v>217</v>
      </c>
      <c r="G46" s="83">
        <v>28215658</v>
      </c>
      <c r="H46" s="85">
        <v>23983309.289999999</v>
      </c>
      <c r="I46" s="46" t="s">
        <v>273</v>
      </c>
      <c r="J46" s="58"/>
      <c r="K46" s="46" t="s">
        <v>268</v>
      </c>
    </row>
    <row r="47" spans="1:11" ht="47.45" customHeight="1" x14ac:dyDescent="0.25">
      <c r="A47" s="31" t="s">
        <v>162</v>
      </c>
      <c r="B47" s="13" t="s">
        <v>164</v>
      </c>
      <c r="C47" s="13" t="s">
        <v>165</v>
      </c>
      <c r="D47" s="13" t="s">
        <v>166</v>
      </c>
      <c r="E47" s="25" t="s">
        <v>49</v>
      </c>
      <c r="F47" s="32" t="s">
        <v>218</v>
      </c>
      <c r="G47" s="83">
        <v>13383892.560000001</v>
      </c>
      <c r="H47" s="85">
        <v>11376308.68</v>
      </c>
      <c r="I47" s="46" t="s">
        <v>273</v>
      </c>
      <c r="J47" s="58"/>
      <c r="K47" s="46" t="s">
        <v>268</v>
      </c>
    </row>
    <row r="48" spans="1:11" ht="103.15" customHeight="1" x14ac:dyDescent="0.25">
      <c r="A48" s="22" t="s">
        <v>163</v>
      </c>
      <c r="B48" s="13" t="s">
        <v>171</v>
      </c>
      <c r="C48" s="13" t="s">
        <v>169</v>
      </c>
      <c r="D48" s="13" t="s">
        <v>170</v>
      </c>
      <c r="E48" s="25" t="s">
        <v>24</v>
      </c>
      <c r="F48" s="59" t="s">
        <v>219</v>
      </c>
      <c r="G48" s="83">
        <v>525000</v>
      </c>
      <c r="H48" s="85">
        <v>446250</v>
      </c>
      <c r="I48" s="46" t="s">
        <v>273</v>
      </c>
      <c r="J48" s="58"/>
      <c r="K48" s="46" t="s">
        <v>268</v>
      </c>
    </row>
    <row r="49" spans="1:11" ht="57" customHeight="1" x14ac:dyDescent="0.25">
      <c r="A49" s="16" t="s">
        <v>238</v>
      </c>
      <c r="B49" s="14" t="s">
        <v>220</v>
      </c>
      <c r="C49" s="14" t="s">
        <v>245</v>
      </c>
      <c r="D49" s="14" t="s">
        <v>252</v>
      </c>
      <c r="E49" s="41" t="s">
        <v>259</v>
      </c>
      <c r="F49" s="32" t="s">
        <v>227</v>
      </c>
      <c r="G49" s="83">
        <v>1611402.53</v>
      </c>
      <c r="H49" s="85">
        <v>1895767.68</v>
      </c>
      <c r="I49" s="46" t="s">
        <v>273</v>
      </c>
      <c r="J49" s="58"/>
      <c r="K49" s="46" t="s">
        <v>269</v>
      </c>
    </row>
    <row r="50" spans="1:11" ht="15" customHeight="1" x14ac:dyDescent="0.25">
      <c r="A50" s="114" t="s">
        <v>239</v>
      </c>
      <c r="B50" s="89" t="s">
        <v>221</v>
      </c>
      <c r="C50" s="109" t="s">
        <v>246</v>
      </c>
      <c r="D50" s="109" t="s">
        <v>253</v>
      </c>
      <c r="E50" s="110" t="s">
        <v>16</v>
      </c>
      <c r="F50" s="32" t="s">
        <v>229</v>
      </c>
      <c r="G50" s="83">
        <v>1719209</v>
      </c>
      <c r="H50" s="83">
        <v>1461327.65</v>
      </c>
      <c r="I50" s="103" t="s">
        <v>273</v>
      </c>
      <c r="J50" s="111"/>
      <c r="K50" s="103" t="s">
        <v>270</v>
      </c>
    </row>
    <row r="51" spans="1:11" x14ac:dyDescent="0.25">
      <c r="A51" s="114"/>
      <c r="B51" s="89"/>
      <c r="C51" s="109"/>
      <c r="D51" s="109"/>
      <c r="E51" s="110"/>
      <c r="F51" s="32" t="s">
        <v>228</v>
      </c>
      <c r="G51" s="83">
        <v>3054942</v>
      </c>
      <c r="H51" s="83">
        <v>2596700.7000000002</v>
      </c>
      <c r="I51" s="104"/>
      <c r="J51" s="112"/>
      <c r="K51" s="104"/>
    </row>
    <row r="52" spans="1:11" x14ac:dyDescent="0.25">
      <c r="A52" s="114"/>
      <c r="B52" s="89"/>
      <c r="C52" s="109"/>
      <c r="D52" s="109"/>
      <c r="E52" s="110"/>
      <c r="F52" s="32" t="s">
        <v>230</v>
      </c>
      <c r="G52" s="83">
        <v>10826004.640000001</v>
      </c>
      <c r="H52" s="83">
        <v>9202103.9399999995</v>
      </c>
      <c r="I52" s="105"/>
      <c r="J52" s="113"/>
      <c r="K52" s="105"/>
    </row>
    <row r="53" spans="1:11" ht="29.25" customHeight="1" x14ac:dyDescent="0.25">
      <c r="A53" s="16" t="s">
        <v>240</v>
      </c>
      <c r="B53" s="14" t="s">
        <v>222</v>
      </c>
      <c r="C53" s="33" t="s">
        <v>247</v>
      </c>
      <c r="D53" s="33" t="s">
        <v>254</v>
      </c>
      <c r="E53" s="41" t="s">
        <v>16</v>
      </c>
      <c r="F53" s="32" t="s">
        <v>231</v>
      </c>
      <c r="G53" s="83">
        <v>46595.53</v>
      </c>
      <c r="H53" s="83">
        <v>39606.199999999997</v>
      </c>
      <c r="I53" s="46" t="s">
        <v>273</v>
      </c>
      <c r="J53" s="48"/>
      <c r="K53" s="46" t="s">
        <v>271</v>
      </c>
    </row>
    <row r="54" spans="1:11" ht="51.6" customHeight="1" x14ac:dyDescent="0.25">
      <c r="A54" s="16" t="s">
        <v>241</v>
      </c>
      <c r="B54" s="14" t="s">
        <v>223</v>
      </c>
      <c r="C54" s="33" t="s">
        <v>248</v>
      </c>
      <c r="D54" s="33" t="s">
        <v>255</v>
      </c>
      <c r="E54" s="41" t="s">
        <v>23</v>
      </c>
      <c r="F54" s="32" t="s">
        <v>232</v>
      </c>
      <c r="G54" s="83">
        <v>71980.89</v>
      </c>
      <c r="H54" s="83">
        <v>61183.76</v>
      </c>
      <c r="I54" s="46" t="s">
        <v>273</v>
      </c>
      <c r="J54" s="48"/>
      <c r="K54" s="46" t="s">
        <v>271</v>
      </c>
    </row>
    <row r="55" spans="1:11" x14ac:dyDescent="0.25">
      <c r="A55" s="114" t="s">
        <v>242</v>
      </c>
      <c r="B55" s="89" t="s">
        <v>224</v>
      </c>
      <c r="C55" s="89" t="s">
        <v>249</v>
      </c>
      <c r="D55" s="89" t="s">
        <v>256</v>
      </c>
      <c r="E55" s="110" t="s">
        <v>260</v>
      </c>
      <c r="F55" s="32" t="s">
        <v>233</v>
      </c>
      <c r="G55" s="83">
        <v>121062337.8</v>
      </c>
      <c r="H55" s="83">
        <v>97894638.200000003</v>
      </c>
      <c r="I55" s="103" t="s">
        <v>273</v>
      </c>
      <c r="J55" s="111"/>
      <c r="K55" s="103" t="s">
        <v>271</v>
      </c>
    </row>
    <row r="56" spans="1:11" x14ac:dyDescent="0.25">
      <c r="A56" s="114"/>
      <c r="B56" s="89"/>
      <c r="C56" s="89"/>
      <c r="D56" s="89"/>
      <c r="E56" s="110"/>
      <c r="F56" s="32" t="s">
        <v>234</v>
      </c>
      <c r="G56" s="83">
        <v>202446658.15000001</v>
      </c>
      <c r="H56" s="83">
        <v>163704441.16999999</v>
      </c>
      <c r="I56" s="104"/>
      <c r="J56" s="112"/>
      <c r="K56" s="104"/>
    </row>
    <row r="57" spans="1:11" ht="22.15" customHeight="1" x14ac:dyDescent="0.25">
      <c r="A57" s="114"/>
      <c r="B57" s="89"/>
      <c r="C57" s="89"/>
      <c r="D57" s="89"/>
      <c r="E57" s="110"/>
      <c r="F57" s="32" t="s">
        <v>235</v>
      </c>
      <c r="G57" s="83">
        <v>149475002.47</v>
      </c>
      <c r="H57" s="83">
        <v>120869971.23999999</v>
      </c>
      <c r="I57" s="105"/>
      <c r="J57" s="113"/>
      <c r="K57" s="105"/>
    </row>
    <row r="58" spans="1:11" ht="41.45" customHeight="1" x14ac:dyDescent="0.25">
      <c r="A58" s="16" t="s">
        <v>243</v>
      </c>
      <c r="B58" s="14" t="s">
        <v>225</v>
      </c>
      <c r="C58" s="14" t="s">
        <v>250</v>
      </c>
      <c r="D58" s="14" t="s">
        <v>257</v>
      </c>
      <c r="E58" s="41" t="s">
        <v>261</v>
      </c>
      <c r="F58" s="32" t="s">
        <v>236</v>
      </c>
      <c r="G58" s="83">
        <v>80138.63</v>
      </c>
      <c r="H58" s="83">
        <v>76131.7</v>
      </c>
      <c r="I58" s="46" t="s">
        <v>273</v>
      </c>
      <c r="J58" s="48"/>
      <c r="K58" s="46" t="s">
        <v>271</v>
      </c>
    </row>
    <row r="59" spans="1:11" ht="60.6" customHeight="1" x14ac:dyDescent="0.25">
      <c r="A59" s="16" t="s">
        <v>244</v>
      </c>
      <c r="B59" s="14" t="s">
        <v>226</v>
      </c>
      <c r="C59" s="14" t="s">
        <v>251</v>
      </c>
      <c r="D59" s="14" t="s">
        <v>258</v>
      </c>
      <c r="E59" s="41" t="s">
        <v>50</v>
      </c>
      <c r="F59" s="32" t="s">
        <v>237</v>
      </c>
      <c r="G59" s="83">
        <v>4426054.04</v>
      </c>
      <c r="H59" s="83">
        <v>3762145.93</v>
      </c>
      <c r="I59" s="46" t="s">
        <v>273</v>
      </c>
      <c r="J59" s="48"/>
      <c r="K59" s="46" t="s">
        <v>270</v>
      </c>
    </row>
    <row r="63" spans="1:11" x14ac:dyDescent="0.25">
      <c r="A63" s="1" t="s">
        <v>263</v>
      </c>
    </row>
    <row r="64" spans="1:11" ht="16.5" thickBot="1" x14ac:dyDescent="0.3">
      <c r="A64" s="23" t="s">
        <v>262</v>
      </c>
      <c r="B64" s="23" t="s">
        <v>266</v>
      </c>
      <c r="G64" s="87">
        <f>SUBTOTAL(9,G4:G59)</f>
        <v>930069179.43999994</v>
      </c>
      <c r="H64" s="87">
        <f>SUBTOTAL(9,H4:H59)</f>
        <v>758716692.48500001</v>
      </c>
      <c r="I64" s="49"/>
      <c r="J64" s="49"/>
      <c r="K64" s="49"/>
    </row>
    <row r="65" spans="1:2" ht="15.75" thickTop="1" x14ac:dyDescent="0.25">
      <c r="A65" s="42" t="s">
        <v>265</v>
      </c>
      <c r="B65" s="1" t="s">
        <v>267</v>
      </c>
    </row>
    <row r="66" spans="1:2" x14ac:dyDescent="0.25">
      <c r="A66" s="1" t="s">
        <v>264</v>
      </c>
    </row>
  </sheetData>
  <autoFilter ref="A3:K59" xr:uid="{1A358219-5BCD-44D2-BD87-C3FA4A1E629D}"/>
  <dataConsolidate/>
  <mergeCells count="31">
    <mergeCell ref="A50:A52"/>
    <mergeCell ref="A55:A57"/>
    <mergeCell ref="C50:C52"/>
    <mergeCell ref="C55:C57"/>
    <mergeCell ref="B55:B57"/>
    <mergeCell ref="B50:B52"/>
    <mergeCell ref="D55:D57"/>
    <mergeCell ref="E55:E57"/>
    <mergeCell ref="K55:K57"/>
    <mergeCell ref="I55:I57"/>
    <mergeCell ref="J55:J57"/>
    <mergeCell ref="D50:D52"/>
    <mergeCell ref="E50:E52"/>
    <mergeCell ref="K50:K52"/>
    <mergeCell ref="I50:I52"/>
    <mergeCell ref="J50:J52"/>
    <mergeCell ref="E31:E34"/>
    <mergeCell ref="K11:K14"/>
    <mergeCell ref="K31:K34"/>
    <mergeCell ref="I11:I14"/>
    <mergeCell ref="J11:J14"/>
    <mergeCell ref="A11:A14"/>
    <mergeCell ref="B11:B14"/>
    <mergeCell ref="C11:C14"/>
    <mergeCell ref="D11:D14"/>
    <mergeCell ref="E11:E14"/>
    <mergeCell ref="A35:A36"/>
    <mergeCell ref="B35:B36"/>
    <mergeCell ref="C35:C36"/>
    <mergeCell ref="D35:D36"/>
    <mergeCell ref="E35:E36"/>
  </mergeCells>
  <conditionalFormatting sqref="C35 C37">
    <cfRule type="duplicateValues" dxfId="1" priority="20"/>
  </conditionalFormatting>
  <conditionalFormatting sqref="C38:C43">
    <cfRule type="duplicateValues" dxfId="0" priority="19"/>
  </conditionalFormatting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OTEVŘENÉ NESROVNALOSTI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Stará Jana</dc:creator>
  <cp:lastModifiedBy>Srpová Alena</cp:lastModifiedBy>
  <dcterms:created xsi:type="dcterms:W3CDTF">2024-04-17T17:48:07Z</dcterms:created>
  <dcterms:modified xsi:type="dcterms:W3CDTF">2025-10-24T12:59:12Z</dcterms:modified>
</cp:coreProperties>
</file>