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j\SF\IROP2\25 - MV IROP2\4. zasedání MV IROP 2021-2027_21. 11. 2023_AVI\3. Podklady\3. Podklady po připomínkách\6_Aktualizace a vyhodnocení Evaluačního plánu IROP 2021-2027\"/>
    </mc:Choice>
  </mc:AlternateContent>
  <xr:revisionPtr revIDLastSave="0" documentId="13_ncr:1_{3E463580-78DC-4B8F-99D9-59BB8660CE93}" xr6:coauthVersionLast="47" xr6:coauthVersionMax="47" xr10:uidLastSave="{00000000-0000-0000-0000-000000000000}"/>
  <bookViews>
    <workbookView xWindow="-120" yWindow="-120" windowWidth="29040" windowHeight="17640" xr2:uid="{9CFC112B-3415-4B5E-B800-21FBF7DC61A3}"/>
  </bookViews>
  <sheets>
    <sheet name="Indikativní plán akt.2023" sheetId="5" r:id="rId1"/>
    <sheet name="Přehled realiz.evaluací 2023" sheetId="4" r:id="rId2"/>
    <sheet name="List2" sheetId="2" state="hidden" r:id="rId3"/>
  </sheets>
  <definedNames>
    <definedName name="_xlnm.Print_Area" localSheetId="0">'Indikativní plán akt.2023'!$A$1:$J$14</definedName>
    <definedName name="_xlnm.Print_Area" localSheetId="1">'Přehled realiz.evaluací 2023'!$A$1:$K$5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A3" i="5"/>
  <c r="A4" i="5" s="1"/>
  <c r="A5" i="5" s="1"/>
  <c r="A6" i="5" s="1"/>
  <c r="A7" i="5" s="1"/>
  <c r="A8" i="5" s="1"/>
  <c r="A9" i="5" s="1"/>
  <c r="D3" i="4"/>
  <c r="C3" i="4"/>
</calcChain>
</file>

<file path=xl/sharedStrings.xml><?xml version="1.0" encoding="utf-8"?>
<sst xmlns="http://schemas.openxmlformats.org/spreadsheetml/2006/main" count="98" uniqueCount="71">
  <si>
    <t>Č.</t>
  </si>
  <si>
    <t>Typ evaluace</t>
  </si>
  <si>
    <t>Téma/ zaměření aj.</t>
  </si>
  <si>
    <t>Zdroje dat</t>
  </si>
  <si>
    <t>Externí</t>
  </si>
  <si>
    <t>Všechny</t>
  </si>
  <si>
    <t xml:space="preserve">Vyhodnocení Mid-term </t>
  </si>
  <si>
    <t>2024-2025</t>
  </si>
  <si>
    <t>Interní</t>
  </si>
  <si>
    <t>MS2021+, rozhovory se zaměstnanci ŘO IROP, zaměstnanci Centra</t>
  </si>
  <si>
    <t>Příslušné útvary MMR (ŘO IROP), Centrum pro regionální rozvoj.</t>
  </si>
  <si>
    <t>2023-2024</t>
  </si>
  <si>
    <t>SC 2.3 IROP 2014 - 2020</t>
  </si>
  <si>
    <t>Příslušné útvary MMR (ŘO IROP), Centrum, pro regionální rozvoj, MZd aj.</t>
  </si>
  <si>
    <t xml:space="preserve">Evaluace zdrojů dat k hodnocení plnění SC programu  </t>
  </si>
  <si>
    <t xml:space="preserve">Externí </t>
  </si>
  <si>
    <t xml:space="preserve">MS 2014+, MS 2021+, Sekundární zdroje dat; Dokumentace k programu, intervenční logiky, monitorovací indikátory aj.. Primární zdroje dat. </t>
  </si>
  <si>
    <t xml:space="preserve">Příslušné útvary MMR (ŘO IROP), Centrum pro regionální rozvoj; Pracovní týmy IROP; doplňkově žadatelé/příjemci </t>
  </si>
  <si>
    <t>Hodnocení regionálního rozložení investic do vzdělávací infrastruktury financované z IROP 2014-2020</t>
  </si>
  <si>
    <t>SC 2.1, 2.2 a 2.4 IROP 2014 - 2020</t>
  </si>
  <si>
    <t>Příslušné útvary MMR (ŘO IROP), Centrum pro regionální rozvoj; aj.</t>
  </si>
  <si>
    <t>Hodnocení nastavení a plnění komunikačních opatření</t>
  </si>
  <si>
    <t>2026-2027</t>
  </si>
  <si>
    <t xml:space="preserve">Primární a sekundární zdroje dat týkající se komunikačních aktivit  </t>
  </si>
  <si>
    <t>Příslušné útvary MMR (ŘO IROP), Centrum pro regionální rozvoj, případně veřejnost.</t>
  </si>
  <si>
    <t>Evaluace výsledků a dopadu intervencí IROP 2021-2027</t>
  </si>
  <si>
    <t>2027-2028</t>
  </si>
  <si>
    <t>MS2021+, ČSÚ, terénní šetření (rozhovory, dotazníková šetření, pozorování aj.)</t>
  </si>
  <si>
    <t>Příslušné útvary MMR (ŘO IROP), Centrum pro regionální rozvoj, MMR-NOK</t>
  </si>
  <si>
    <t>Závěrečná souhrnná zpráva hodnocení Integrovaného regionálního operačního programu 2021–2027</t>
  </si>
  <si>
    <t>Vazba na nařízení EK Nařízení EP a Rady (EU) č.2021/1060, čl.43</t>
  </si>
  <si>
    <t>Evaluační zprávy z realizovaných hodnocení IROP 2021-2027</t>
  </si>
  <si>
    <t xml:space="preserve">Ad hoc evaluace </t>
  </si>
  <si>
    <t xml:space="preserve">2025-2028 </t>
  </si>
  <si>
    <t>Ad-hoc</t>
  </si>
  <si>
    <t>Primární i sekundární zdroje dat.</t>
  </si>
  <si>
    <t>Kvantitativní i kvalitativní metody.</t>
  </si>
  <si>
    <t xml:space="preserve">Celkem </t>
  </si>
  <si>
    <t>Název hodnocení/evaluace</t>
  </si>
  <si>
    <t>Finalizované hodnocení - cena, design aj. ze Smlouvy</t>
  </si>
  <si>
    <t>Plán hodnocení - kvalifikovaný odhad ceny, designu aj.</t>
  </si>
  <si>
    <t>Probíhající hodnocení - kvalifikovaný odhad ceny, designu aj. ze zadávací dokumentace nebo Smlouvy (pokud již byla Smlouva uzavřena)</t>
  </si>
  <si>
    <t>Kvantitativní i kvalitativní metody, např.:  
· Analýza a syntéza primárních a sekundárních zdrojů dat (včetně Google Analytics apod.)
· Individuální polostrukturované rozhovory, fokusní skupiny
· Dotazníková šetření
· Eyetracking,usertracking
· Expertní panel</t>
  </si>
  <si>
    <r>
      <t>Termín realizace</t>
    </r>
    <r>
      <rPr>
        <b/>
        <vertAlign val="superscript"/>
        <sz val="12"/>
        <color theme="0"/>
        <rFont val="Calibri"/>
        <family val="2"/>
        <charset val="238"/>
      </rPr>
      <t>2</t>
    </r>
  </si>
  <si>
    <r>
      <t>Cena 
(Kč bez DPH)</t>
    </r>
    <r>
      <rPr>
        <b/>
        <vertAlign val="superscript"/>
        <sz val="12"/>
        <color theme="0"/>
        <rFont val="Calibri"/>
        <family val="2"/>
        <charset val="238"/>
      </rPr>
      <t>1</t>
    </r>
  </si>
  <si>
    <r>
      <t>Vazba SC (OP)</t>
    </r>
    <r>
      <rPr>
        <b/>
        <vertAlign val="superscript"/>
        <sz val="12"/>
        <color theme="0"/>
        <rFont val="Calibri"/>
        <family val="2"/>
        <charset val="238"/>
      </rPr>
      <t>3</t>
    </r>
  </si>
  <si>
    <t>Spoluprac. subjekty</t>
  </si>
  <si>
    <t>Přístup k provádění evaluace/metody</t>
  </si>
  <si>
    <t xml:space="preserve">Mid-term vyhodnocení dle požadavků EK. Vazba na nařízení EK - Nařízení EP a Rady (EU) č.2021/1060, čl.18. </t>
  </si>
  <si>
    <t>MS2021+</t>
  </si>
  <si>
    <t>Vyhodnocení zdrojů dat programu IROP II z hlediska úplnosti, požadované míry podrobnosti a využitelnosti pro nastavení a realizaci ověřování a hodnocení plnění specifických cílů programu (včetně vhodnosti aplikace konkrétních metod apod.). 
Hodnocení vzniklo na základě potřebnosti detailní přípravy podkladů pro hodnocení výsledků IROP 2021-2027. Hodnocení propojí informace o zdrojích dat z MS, intervenčních logik, evaluací i dalších zdrojů, výsledky hodnocení budou využity při Evaluacích výsledků a dopadů intervencí IROP 2021-2027. 
Vazba na nařízení EK - Nařízení EP a Rady (EU) č.2021/1060, čl.18, čl.44.</t>
  </si>
  <si>
    <t xml:space="preserve">Kvantitativní i kvalitativní metody, např.:  
· Analýza a syntéza primárních a sekundárních zdrojů dat 
· Individuální polostrukturované rozhovory
· Telefonické (Cati) rozhovory
· Fokusní skupiny
· Dotazníkové šetření
· Expertní panel
</t>
  </si>
  <si>
    <t>MS 2014+, ČSÚ, školská statistika viz: Statistika školství, MŠMT ČR (msmt.cz) nebo ČŠI a další primární zdroje dat. Jiné sekundární zdroje dat: evaluace IROP PO2:Specifické cíle 2.1, 2.2, 2.4 se zaměřením na sociální inkluzi</t>
  </si>
  <si>
    <t xml:space="preserve">Kvantitativní i kvalitativní metody, např.:
·  Geografická analýza (geografické výstupy)
·  Analýza a syntéza administrativních dat (MS2021+) a dalších dat ČSÚ, MŠMT aj. </t>
  </si>
  <si>
    <t xml:space="preserve">Vyhodnocení komunikačních nástrojů (médií a platforem) využívaných ŘO IROP a Centrem při realizaci komunikačních (informačních a propagačních) aktivit. Hodnocení bude navazovat na „Vyhodnocení komunikačních aktivit 2018 – 2023 IROP“ realizovaného na základě potřebnosti v návaznosti na EP IROP 2014 – 2020.
Hodnocení bude navazovat na „Vyhodnocení komunikačních aktivit 2018 – 2023 IROP“ realizovaného na základě potřebnosti v návaznosti na EP IROP 2014 – 2020.  Design bude kombinací klasického evaluačního hodnocení a marketingového hodnocení a metod./podkladů z hodnocení kampaní apod.  Vazba na nařízení EK: Nařízení EP a Rady (EU) č.2021/1060, čl.46,47,48.  </t>
  </si>
  <si>
    <t>Předmětem hodnocení budou především výsledky intervencí realizovaných prostřednictvím IROP 2021-2027, pouze v omezené míře se hodnocení bude týkat dopadu intervencí. Intervence bude vyhodnocena z hlediska klíčových kritérií účelnosti, účinnosti, EU-přidané hodnoty, koherence a relevance. Ověřena bude platnost teorie změny zakládající předpokládaný mechanismus funkce programu. Hlavním metodickým nástrojem bude pokročilá kvantitativní analýza dat, doplňkově mohou být užity kvalitativní metody. Vazba na nařízení EK: Nařízení EP a Rady (EU) č.2021/1060, čl.44.</t>
  </si>
  <si>
    <t>Kvantitativní i kvalitativní metody, např.:
·  Theory-driven přístup a ve vhodných oblastech Difference in Differences (kvantitativní metody budou obecně preferovány).
·  CBA (omezeně)
·  Hloubkové případové studie v oblastech, ve kterých nebude vhodná kvantitativní analýza.</t>
  </si>
  <si>
    <r>
      <rPr>
        <sz val="10"/>
        <color theme="1"/>
        <rFont val="Calibri"/>
        <family val="2"/>
        <charset val="238"/>
        <scheme val="minor"/>
      </rPr>
      <t>·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0"/>
        <color theme="1"/>
        <rFont val="Calibri"/>
        <family val="2"/>
        <charset val="238"/>
        <scheme val="minor"/>
      </rPr>
      <t>Přezkoumání a agregace zjištění realizovaných evaluací, využití meta-evaluačního přístupu</t>
    </r>
  </si>
  <si>
    <t xml:space="preserve">Vysvětlivky/legenda: 
1 - Odhad ceny v Kč (bez DPH)/Plán; Cena v Kč (bez DPH) ze zadávací dokumentace nebo Smlouvy/Probíhající hodnocení; Cena v Kč (bez DPH) ze Smlouvy/finalizované hodnocení.
2 - Předpokládaný termín do doby uzavření Smlouvy, finalizované hodnocení - reálný termín
3 - SC: specifický cíl, OP: operační program
</t>
  </si>
  <si>
    <t>Hodnocení regionálního rozložení investic z IROP 2014-2020 do vzdělávací infrastruktury. Cílem hodnocení je:  vyhodnotit regionální rozložení investic IROP v oblasti vzdělávací infrastruktury, zodpovědět evaluační otázky; formulovat doporučení k územnímu rozložení podpory. Analýza územního rozložení intervencí do vzdělávací infrastruktury po jednotlivých aktivitách (předškolní/MŠ, ZŠ, SŠ, další vzd., spec. vzd.) do úrovně krajů a SO ORP za SC 2.4 IROP 2014-2020 a vzdělávacích aktivit v CLLD IROP 2014-2020. Vyhodnocení investic do vzdělávací infrastruktury, prolnutí s tématy  regionálního rozvoje, sociálního vyloučení a případně s dalšími tématy.Na hodnocení bude navázáno vyhodnocením výsledků za programové období IROP 2021 - 2027.Vazba na nařízení EK: Nařízení EP a Rady (EU) č.2021/1060, čl.44</t>
  </si>
  <si>
    <t>14.9.2023 - květen 2024</t>
  </si>
  <si>
    <t>Cena (Kč včetně DPH)</t>
  </si>
  <si>
    <t>14.9.2023- květen 2024</t>
  </si>
  <si>
    <t xml:space="preserve">Kvantitativní i kvalitativní metody, např.:  
· Analýza a syntéza primárních a sekundárních zdrojů dat 
· Individuální rozhovory s respondenty aktivně participujícími na implementaci
</t>
  </si>
  <si>
    <t xml:space="preserve">Vysvětlivky/legenda: 
1 - Cena v Kč (bez DPH) ze Smlouvy uzavřené s externím dodavatelem 
2 -  Termíny ze  Smlouvy uzavřené s externím dodavatelem, nebo interní odhadované termíny realizace
3 - SC: specifický cíl, OP: operační program
</t>
  </si>
  <si>
    <t>Kvantitativní i kvalitativní metody, např.: dotazníkové šetření, strukturované a polostrukturované rozhovory, expertní panel; případové studie</t>
  </si>
  <si>
    <r>
      <t>Cena 
(Kč bez DPH)</t>
    </r>
    <r>
      <rPr>
        <b/>
        <vertAlign val="superscript"/>
        <sz val="9"/>
        <color theme="0"/>
        <rFont val="Calibri"/>
        <family val="2"/>
        <charset val="238"/>
      </rPr>
      <t>1</t>
    </r>
  </si>
  <si>
    <r>
      <t>Termín realizace</t>
    </r>
    <r>
      <rPr>
        <b/>
        <vertAlign val="superscript"/>
        <sz val="9"/>
        <color theme="0"/>
        <rFont val="Calibri"/>
        <family val="2"/>
        <charset val="238"/>
      </rPr>
      <t>2</t>
    </r>
  </si>
  <si>
    <r>
      <t>Vazba SC (OP)</t>
    </r>
    <r>
      <rPr>
        <b/>
        <vertAlign val="superscript"/>
        <sz val="9"/>
        <color theme="0"/>
        <rFont val="Calibri"/>
        <family val="2"/>
        <charset val="238"/>
      </rPr>
      <t>3</t>
    </r>
  </si>
  <si>
    <t>Cílem evaluace je vyhodnocení výsledků intervence v oblasti podpory vysoce specializované péče (onkogynekologie a perinatologie) a s ní provázané (návazné) péče a dále v oblasti podpory deinstitucionalizace (reformy) psychiatrické péče. Z tho plyne, že se evauační šetření zaměření na tři oblasti (vysoce specializovaná, návazná a psychiatrická péče), přičemž hlavními tématy jsou: vyhodnocení příspěvku ke zvýšení kvality péče, zvýšení dostupnosti péče, snížení regionálních rozdílů a v oblasti podpory reformy psychiatrické péče také vyhodnocení udržitelnosti dosažených výsledků. Nařízení EP a Rady (EU) č.1303/2013, čl. 56, odst. 3.</t>
  </si>
  <si>
    <t>Evaluace SC 2.3 Zdravotnictví (IROP 2014-2020)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</si>
</sst>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vertAlign val="superscript"/>
      <sz val="12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  <font>
      <b/>
      <sz val="9"/>
      <color theme="0"/>
      <name val="Calibri"/>
      <family val="2"/>
      <charset val="238"/>
    </font>
    <font>
      <b/>
      <vertAlign val="superscript"/>
      <sz val="9"/>
      <color theme="0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4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0" fillId="5" borderId="0" xfId="0" applyFont="1" applyFill="1" applyProtection="1">
      <protection locked="0"/>
    </xf>
    <xf numFmtId="0" fontId="0" fillId="5" borderId="1" xfId="0" applyFill="1" applyBorder="1" applyProtection="1">
      <protection locked="0"/>
    </xf>
    <xf numFmtId="0" fontId="7" fillId="5" borderId="2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justify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0" fillId="5" borderId="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5" borderId="0" xfId="0" applyFont="1" applyFill="1" applyBorder="1" applyProtection="1">
      <protection locked="0"/>
    </xf>
    <xf numFmtId="0" fontId="3" fillId="3" borderId="1" xfId="1" applyFill="1" applyBorder="1" applyAlignment="1" applyProtection="1">
      <alignment horizontal="justify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justify" vertical="center" wrapText="1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Protection="1">
      <protection locked="0"/>
    </xf>
    <xf numFmtId="3" fontId="14" fillId="0" borderId="1" xfId="0" applyNumberFormat="1" applyFont="1" applyBorder="1" applyAlignment="1" applyProtection="1">
      <alignment horizontal="center" vertical="center" wrapText="1"/>
    </xf>
    <xf numFmtId="0" fontId="4" fillId="5" borderId="0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4" fillId="5" borderId="0" xfId="0" applyFont="1" applyFill="1" applyBorder="1" applyAlignment="1" applyProtection="1">
      <protection locked="0"/>
    </xf>
    <xf numFmtId="0" fontId="10" fillId="0" borderId="4" xfId="0" applyFont="1" applyBorder="1" applyAlignment="1" applyProtection="1">
      <alignment horizontal="justify" vertical="center" wrapText="1"/>
      <protection locked="0"/>
    </xf>
    <xf numFmtId="0" fontId="10" fillId="0" borderId="5" xfId="0" applyFont="1" applyBorder="1" applyAlignment="1" applyProtection="1">
      <alignment horizontal="justify" vertical="center" wrapText="1"/>
      <protection locked="0"/>
    </xf>
    <xf numFmtId="0" fontId="10" fillId="0" borderId="3" xfId="0" applyFont="1" applyBorder="1" applyAlignment="1" applyProtection="1">
      <alignment horizontal="justify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46182</xdr:colOff>
      <xdr:row>10</xdr:row>
      <xdr:rowOff>695038</xdr:rowOff>
    </xdr:from>
    <xdr:to>
      <xdr:col>5</xdr:col>
      <xdr:colOff>2075873</xdr:colOff>
      <xdr:row>13</xdr:row>
      <xdr:rowOff>47748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EBF311D-3E99-4567-86C9-52F58330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82" y="17998788"/>
          <a:ext cx="5788891" cy="629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smt.cz/vzdelavani/skolstvi-v-cr/statistika-skolstv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smt.cz/vzdelavani/skolstvi-v-cr/statistika-skolst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9BDB-8C3C-4BCA-A206-D4814B8B7F7B}">
  <sheetPr>
    <tabColor theme="0"/>
  </sheetPr>
  <dimension ref="A1:K17"/>
  <sheetViews>
    <sheetView tabSelected="1" view="pageBreakPreview" topLeftCell="A3" zoomScale="90" zoomScaleNormal="100" zoomScaleSheetLayoutView="90" workbookViewId="0">
      <selection activeCell="D4" sqref="D4"/>
    </sheetView>
  </sheetViews>
  <sheetFormatPr defaultColWidth="8.7109375" defaultRowHeight="19.5" customHeight="1" x14ac:dyDescent="0.25"/>
  <cols>
    <col min="1" max="1" width="3.7109375" style="2" customWidth="1"/>
    <col min="2" max="2" width="19.5703125" style="2" customWidth="1"/>
    <col min="3" max="3" width="11.140625" style="2" customWidth="1"/>
    <col min="4" max="4" width="10.42578125" style="2" customWidth="1"/>
    <col min="5" max="5" width="9" style="2" customWidth="1"/>
    <col min="6" max="6" width="52.5703125" style="2" customWidth="1"/>
    <col min="7" max="7" width="19.7109375" style="2" customWidth="1"/>
    <col min="8" max="8" width="8.7109375" style="2"/>
    <col min="9" max="9" width="12" style="2" customWidth="1"/>
    <col min="10" max="10" width="22.42578125" style="2" customWidth="1"/>
    <col min="11" max="16384" width="8.7109375" style="2"/>
  </cols>
  <sheetData>
    <row r="1" spans="1:11" ht="73.5" customHeight="1" x14ac:dyDescent="0.25">
      <c r="A1" s="9" t="s">
        <v>0</v>
      </c>
      <c r="B1" s="9" t="s">
        <v>38</v>
      </c>
      <c r="C1" s="10" t="s">
        <v>44</v>
      </c>
      <c r="D1" s="9" t="s">
        <v>43</v>
      </c>
      <c r="E1" s="9" t="s">
        <v>1</v>
      </c>
      <c r="F1" s="9" t="s">
        <v>2</v>
      </c>
      <c r="G1" s="9" t="s">
        <v>3</v>
      </c>
      <c r="H1" s="9" t="s">
        <v>45</v>
      </c>
      <c r="I1" s="9" t="s">
        <v>46</v>
      </c>
      <c r="J1" s="10" t="s">
        <v>47</v>
      </c>
      <c r="K1" s="1"/>
    </row>
    <row r="2" spans="1:11" ht="145.5" customHeight="1" x14ac:dyDescent="0.25">
      <c r="A2" s="19">
        <v>1</v>
      </c>
      <c r="B2" s="19" t="s">
        <v>6</v>
      </c>
      <c r="C2" s="14">
        <v>0</v>
      </c>
      <c r="D2" s="19" t="s">
        <v>7</v>
      </c>
      <c r="E2" s="19" t="s">
        <v>8</v>
      </c>
      <c r="F2" s="19" t="s">
        <v>48</v>
      </c>
      <c r="G2" s="19" t="s">
        <v>9</v>
      </c>
      <c r="H2" s="19" t="s">
        <v>5</v>
      </c>
      <c r="I2" s="19" t="s">
        <v>10</v>
      </c>
      <c r="J2" s="15" t="s">
        <v>63</v>
      </c>
    </row>
    <row r="3" spans="1:11" ht="191.1" customHeight="1" x14ac:dyDescent="0.25">
      <c r="A3" s="11">
        <f>A2+1</f>
        <v>2</v>
      </c>
      <c r="B3" s="12" t="s">
        <v>18</v>
      </c>
      <c r="C3" s="13">
        <v>500000</v>
      </c>
      <c r="D3" s="11" t="s">
        <v>62</v>
      </c>
      <c r="E3" s="11" t="s">
        <v>4</v>
      </c>
      <c r="F3" s="11" t="s">
        <v>59</v>
      </c>
      <c r="G3" s="24" t="s">
        <v>52</v>
      </c>
      <c r="H3" s="11" t="s">
        <v>19</v>
      </c>
      <c r="I3" s="11" t="s">
        <v>20</v>
      </c>
      <c r="J3" s="12" t="s">
        <v>53</v>
      </c>
    </row>
    <row r="4" spans="1:11" ht="171.75" customHeight="1" x14ac:dyDescent="0.25">
      <c r="A4" s="19">
        <f>A3+1</f>
        <v>3</v>
      </c>
      <c r="B4" s="19" t="s">
        <v>70</v>
      </c>
      <c r="C4" s="14">
        <v>2600000</v>
      </c>
      <c r="D4" s="19" t="s">
        <v>11</v>
      </c>
      <c r="E4" s="19" t="s">
        <v>4</v>
      </c>
      <c r="F4" s="19" t="s">
        <v>69</v>
      </c>
      <c r="G4" s="19" t="s">
        <v>49</v>
      </c>
      <c r="H4" s="16" t="s">
        <v>12</v>
      </c>
      <c r="I4" s="19" t="s">
        <v>13</v>
      </c>
      <c r="J4" s="16" t="s">
        <v>65</v>
      </c>
    </row>
    <row r="5" spans="1:11" ht="186" customHeight="1" x14ac:dyDescent="0.25">
      <c r="A5" s="19">
        <f t="shared" ref="A5:A9" si="0">A4+1</f>
        <v>4</v>
      </c>
      <c r="B5" s="19" t="s">
        <v>14</v>
      </c>
      <c r="C5" s="17">
        <v>1500000</v>
      </c>
      <c r="D5" s="19" t="s">
        <v>7</v>
      </c>
      <c r="E5" s="19" t="s">
        <v>15</v>
      </c>
      <c r="F5" s="19" t="s">
        <v>50</v>
      </c>
      <c r="G5" s="19" t="s">
        <v>16</v>
      </c>
      <c r="H5" s="19" t="s">
        <v>5</v>
      </c>
      <c r="I5" s="19" t="s">
        <v>17</v>
      </c>
      <c r="J5" s="15" t="s">
        <v>51</v>
      </c>
    </row>
    <row r="6" spans="1:11" ht="175.5" customHeight="1" x14ac:dyDescent="0.25">
      <c r="A6" s="19">
        <f t="shared" si="0"/>
        <v>5</v>
      </c>
      <c r="B6" s="19" t="s">
        <v>21</v>
      </c>
      <c r="C6" s="17">
        <v>1600000</v>
      </c>
      <c r="D6" s="19" t="s">
        <v>22</v>
      </c>
      <c r="E6" s="19" t="s">
        <v>4</v>
      </c>
      <c r="F6" s="19" t="s">
        <v>54</v>
      </c>
      <c r="G6" s="16" t="s">
        <v>23</v>
      </c>
      <c r="H6" s="19" t="s">
        <v>5</v>
      </c>
      <c r="I6" s="19" t="s">
        <v>24</v>
      </c>
      <c r="J6" s="15" t="s">
        <v>42</v>
      </c>
    </row>
    <row r="7" spans="1:11" ht="166.5" customHeight="1" x14ac:dyDescent="0.25">
      <c r="A7" s="19">
        <f t="shared" si="0"/>
        <v>6</v>
      </c>
      <c r="B7" s="19" t="s">
        <v>25</v>
      </c>
      <c r="C7" s="17">
        <v>6500000</v>
      </c>
      <c r="D7" s="19" t="s">
        <v>26</v>
      </c>
      <c r="E7" s="19" t="s">
        <v>4</v>
      </c>
      <c r="F7" s="19" t="s">
        <v>55</v>
      </c>
      <c r="G7" s="19" t="s">
        <v>27</v>
      </c>
      <c r="H7" s="19" t="s">
        <v>5</v>
      </c>
      <c r="I7" s="19" t="s">
        <v>28</v>
      </c>
      <c r="J7" s="16" t="s">
        <v>56</v>
      </c>
    </row>
    <row r="8" spans="1:11" ht="79.5" customHeight="1" x14ac:dyDescent="0.25">
      <c r="A8" s="19">
        <f t="shared" si="0"/>
        <v>7</v>
      </c>
      <c r="B8" s="19" t="s">
        <v>29</v>
      </c>
      <c r="C8" s="17">
        <v>0</v>
      </c>
      <c r="D8" s="19">
        <v>2030</v>
      </c>
      <c r="E8" s="19" t="s">
        <v>8</v>
      </c>
      <c r="F8" s="19" t="s">
        <v>30</v>
      </c>
      <c r="G8" s="19" t="s">
        <v>31</v>
      </c>
      <c r="H8" s="19" t="s">
        <v>5</v>
      </c>
      <c r="I8" s="19"/>
      <c r="J8" s="18" t="s">
        <v>57</v>
      </c>
    </row>
    <row r="9" spans="1:11" ht="42.95" customHeight="1" x14ac:dyDescent="0.25">
      <c r="A9" s="19">
        <f t="shared" si="0"/>
        <v>8</v>
      </c>
      <c r="B9" s="19" t="s">
        <v>32</v>
      </c>
      <c r="C9" s="17">
        <v>9900000</v>
      </c>
      <c r="D9" s="19" t="s">
        <v>33</v>
      </c>
      <c r="E9" s="19" t="s">
        <v>4</v>
      </c>
      <c r="F9" s="19" t="s">
        <v>34</v>
      </c>
      <c r="G9" s="16" t="s">
        <v>35</v>
      </c>
      <c r="H9" s="19" t="s">
        <v>5</v>
      </c>
      <c r="I9" s="19" t="s">
        <v>34</v>
      </c>
      <c r="J9" s="16" t="s">
        <v>36</v>
      </c>
    </row>
    <row r="10" spans="1:11" ht="19.5" customHeight="1" x14ac:dyDescent="0.25">
      <c r="A10" s="36" t="s">
        <v>37</v>
      </c>
      <c r="B10" s="37"/>
      <c r="C10" s="25">
        <f>C2+C3+C4+C5+C6+C7+C8+C9</f>
        <v>22600000</v>
      </c>
      <c r="D10" s="36"/>
      <c r="E10" s="37"/>
      <c r="F10" s="37"/>
      <c r="G10" s="37"/>
      <c r="H10" s="37"/>
      <c r="I10" s="37"/>
      <c r="J10" s="37"/>
    </row>
    <row r="11" spans="1:11" ht="61.5" customHeight="1" x14ac:dyDescent="0.25">
      <c r="A11" s="38" t="s">
        <v>58</v>
      </c>
      <c r="B11" s="39"/>
      <c r="C11" s="39"/>
      <c r="D11" s="39"/>
      <c r="E11" s="39"/>
      <c r="F11" s="39"/>
      <c r="G11" s="39"/>
      <c r="H11" s="39"/>
      <c r="I11" s="39"/>
      <c r="J11" s="39"/>
    </row>
    <row r="12" spans="1:11" ht="19.5" customHeight="1" x14ac:dyDescent="0.25">
      <c r="A12" s="3"/>
      <c r="B12" s="20"/>
      <c r="C12" s="20"/>
      <c r="D12" s="20"/>
      <c r="E12" s="20"/>
      <c r="F12" s="20"/>
      <c r="G12" s="20"/>
      <c r="H12" s="20"/>
      <c r="I12" s="20"/>
      <c r="J12" s="20"/>
    </row>
    <row r="13" spans="1:11" ht="19.5" customHeight="1" x14ac:dyDescent="0.25">
      <c r="A13" s="20"/>
      <c r="B13" s="20"/>
      <c r="C13" s="20"/>
      <c r="D13" s="20"/>
      <c r="E13" s="20"/>
      <c r="F13" s="20"/>
      <c r="G13" s="23"/>
      <c r="H13" s="20"/>
      <c r="I13" s="20"/>
      <c r="J13" s="20"/>
    </row>
    <row r="14" spans="1:11" ht="19.5" customHeight="1" x14ac:dyDescent="0.25">
      <c r="A14" s="4"/>
      <c r="B14" s="20"/>
      <c r="C14" s="20"/>
      <c r="D14" s="20"/>
      <c r="E14" s="20"/>
      <c r="F14" s="20"/>
      <c r="G14" s="23"/>
      <c r="H14" s="20"/>
      <c r="I14" s="20"/>
      <c r="J14" s="20"/>
    </row>
    <row r="15" spans="1:11" ht="187.5" customHeight="1" x14ac:dyDescent="0.25">
      <c r="A15" s="20"/>
      <c r="B15" s="20"/>
      <c r="C15" s="20"/>
      <c r="D15" s="20"/>
      <c r="E15" s="20"/>
      <c r="F15" s="20"/>
      <c r="G15" s="23"/>
      <c r="H15" s="20"/>
      <c r="I15" s="20"/>
      <c r="J15" s="20"/>
    </row>
    <row r="16" spans="1:11" ht="19.5" customHeight="1" x14ac:dyDescent="0.25">
      <c r="A16" s="4"/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9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</sheetData>
  <mergeCells count="3">
    <mergeCell ref="A10:B10"/>
    <mergeCell ref="D10:J10"/>
    <mergeCell ref="A11:J11"/>
  </mergeCells>
  <hyperlinks>
    <hyperlink ref="G3" r:id="rId1" display="https://www.msmt.cz/vzdelavani/skolstvi-v-cr/statistika-skolstvi" xr:uid="{8AF8868B-55C4-4D16-B163-FEFA435EC5D8}"/>
  </hyperlinks>
  <pageMargins left="0.7" right="0.7" top="0.78740157499999996" bottom="0.78740157499999996" header="0.3" footer="0.3"/>
  <pageSetup paperSize="9" scale="5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7C6F-2C59-46BE-81E9-DF63976D7ED5}">
  <sheetPr>
    <tabColor theme="7"/>
  </sheetPr>
  <dimension ref="A1:L10"/>
  <sheetViews>
    <sheetView view="pageBreakPreview" zoomScale="60" zoomScaleNormal="115" workbookViewId="0">
      <selection activeCell="P11" sqref="P11"/>
    </sheetView>
  </sheetViews>
  <sheetFormatPr defaultColWidth="8.7109375" defaultRowHeight="19.5" customHeight="1" x14ac:dyDescent="0.2"/>
  <cols>
    <col min="1" max="1" width="3.7109375" style="33" customWidth="1"/>
    <col min="2" max="2" width="19.5703125" style="33" customWidth="1"/>
    <col min="3" max="4" width="11.140625" style="33" customWidth="1"/>
    <col min="5" max="5" width="10.42578125" style="33" customWidth="1"/>
    <col min="6" max="6" width="9" style="33" customWidth="1"/>
    <col min="7" max="7" width="52.5703125" style="33" customWidth="1"/>
    <col min="8" max="8" width="19.7109375" style="33" customWidth="1"/>
    <col min="9" max="9" width="8.7109375" style="33"/>
    <col min="10" max="10" width="12" style="33" customWidth="1"/>
    <col min="11" max="11" width="22.42578125" style="33" customWidth="1"/>
    <col min="12" max="16384" width="8.7109375" style="33"/>
  </cols>
  <sheetData>
    <row r="1" spans="1:12" ht="73.5" customHeight="1" x14ac:dyDescent="0.2">
      <c r="A1" s="30" t="s">
        <v>0</v>
      </c>
      <c r="B1" s="30" t="s">
        <v>38</v>
      </c>
      <c r="C1" s="31" t="s">
        <v>66</v>
      </c>
      <c r="D1" s="31" t="s">
        <v>61</v>
      </c>
      <c r="E1" s="30" t="s">
        <v>67</v>
      </c>
      <c r="F1" s="30" t="s">
        <v>1</v>
      </c>
      <c r="G1" s="30" t="s">
        <v>2</v>
      </c>
      <c r="H1" s="30" t="s">
        <v>3</v>
      </c>
      <c r="I1" s="30" t="s">
        <v>68</v>
      </c>
      <c r="J1" s="30" t="s">
        <v>46</v>
      </c>
      <c r="K1" s="31" t="s">
        <v>47</v>
      </c>
      <c r="L1" s="32"/>
    </row>
    <row r="2" spans="1:12" ht="191.1" customHeight="1" x14ac:dyDescent="0.2">
      <c r="A2" s="26">
        <v>1</v>
      </c>
      <c r="B2" s="27" t="s">
        <v>18</v>
      </c>
      <c r="C2" s="28">
        <v>500000</v>
      </c>
      <c r="D2" s="28">
        <v>605000</v>
      </c>
      <c r="E2" s="26" t="s">
        <v>60</v>
      </c>
      <c r="F2" s="26" t="s">
        <v>4</v>
      </c>
      <c r="G2" s="26" t="s">
        <v>59</v>
      </c>
      <c r="H2" s="29" t="s">
        <v>52</v>
      </c>
      <c r="I2" s="26" t="s">
        <v>19</v>
      </c>
      <c r="J2" s="26" t="s">
        <v>20</v>
      </c>
      <c r="K2" s="27" t="s">
        <v>53</v>
      </c>
    </row>
    <row r="3" spans="1:12" ht="19.5" customHeight="1" x14ac:dyDescent="0.2">
      <c r="A3" s="40" t="s">
        <v>37</v>
      </c>
      <c r="B3" s="41"/>
      <c r="C3" s="34">
        <f>C2</f>
        <v>500000</v>
      </c>
      <c r="D3" s="34">
        <f>D2</f>
        <v>605000</v>
      </c>
      <c r="E3" s="40"/>
      <c r="F3" s="42"/>
      <c r="G3" s="42"/>
      <c r="H3" s="42"/>
      <c r="I3" s="42"/>
      <c r="J3" s="42"/>
      <c r="K3" s="41"/>
    </row>
    <row r="4" spans="1:12" ht="61.5" customHeight="1" x14ac:dyDescent="0.2">
      <c r="A4" s="38" t="s">
        <v>64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19.5" customHeight="1" x14ac:dyDescent="0.2">
      <c r="A5" s="3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ht="19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2" ht="19.5" customHeight="1" x14ac:dyDescent="0.2">
      <c r="A7" s="3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ht="187.5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2" ht="19.5" customHeight="1" x14ac:dyDescent="0.2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2" ht="19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3:B3"/>
    <mergeCell ref="E3:K3"/>
    <mergeCell ref="A4:K4"/>
  </mergeCells>
  <hyperlinks>
    <hyperlink ref="H2" r:id="rId1" display="https://www.msmt.cz/vzdelavani/skolstvi-v-cr/statistika-skolstvi" xr:uid="{BCB81A75-158D-4E08-8EF3-835E43CAD6E6}"/>
  </hyperlinks>
  <pageMargins left="0.7" right="0.7" top="0.78740157499999996" bottom="0.78740157499999996" header="0.3" footer="0.3"/>
  <pageSetup paperSize="9" scale="4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CDC0-DBB2-4443-B2CD-F3537CCB1D67}">
  <dimension ref="A2:E5"/>
  <sheetViews>
    <sheetView workbookViewId="0">
      <selection activeCell="B9" sqref="B9"/>
    </sheetView>
  </sheetViews>
  <sheetFormatPr defaultRowHeight="15" x14ac:dyDescent="0.25"/>
  <sheetData>
    <row r="2" spans="1:5" x14ac:dyDescent="0.25">
      <c r="A2" s="20"/>
      <c r="B2" s="4"/>
      <c r="C2" s="4"/>
      <c r="D2" s="4"/>
      <c r="E2" s="4"/>
    </row>
    <row r="3" spans="1:5" x14ac:dyDescent="0.25">
      <c r="A3" s="7"/>
      <c r="B3" s="5" t="s">
        <v>40</v>
      </c>
      <c r="C3" s="6"/>
      <c r="D3" s="6"/>
      <c r="E3" s="6"/>
    </row>
    <row r="4" spans="1:5" x14ac:dyDescent="0.25">
      <c r="A4" s="22"/>
      <c r="B4" s="5" t="s">
        <v>41</v>
      </c>
      <c r="C4" s="6"/>
      <c r="D4" s="6"/>
      <c r="E4" s="6"/>
    </row>
    <row r="5" spans="1:5" x14ac:dyDescent="0.25">
      <c r="A5" s="21"/>
      <c r="B5" s="8" t="s">
        <v>39</v>
      </c>
      <c r="C5" s="6"/>
      <c r="D5" s="6"/>
      <c r="E5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Indikativní plán akt.2023</vt:lpstr>
      <vt:lpstr>Přehled realiz.evaluací 2023</vt:lpstr>
      <vt:lpstr>List2</vt:lpstr>
      <vt:lpstr>'Indikativní plán akt.2023'!Oblast_tisku</vt:lpstr>
      <vt:lpstr>'Přehled realiz.evaluací 2023'!Oblast_tisku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Bohatcová Kateřina</dc:creator>
  <cp:lastModifiedBy>Bohatcová Kateřina</cp:lastModifiedBy>
  <dcterms:created xsi:type="dcterms:W3CDTF">2023-10-19T07:33:57Z</dcterms:created>
  <dcterms:modified xsi:type="dcterms:W3CDTF">2023-11-10T13:34:58Z</dcterms:modified>
</cp:coreProperties>
</file>