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"/>
    </mc:Choice>
  </mc:AlternateContent>
  <bookViews>
    <workbookView xWindow="0" yWindow="0" windowWidth="20700" windowHeight="7320"/>
  </bookViews>
  <sheets>
    <sheet name="Rekapitulace" sheetId="5" r:id="rId1"/>
    <sheet name="Stavební objekt 01" sheetId="1" r:id="rId2"/>
    <sheet name="Stavební objekt 02" sheetId="8" r:id="rId3"/>
    <sheet name="Stavební objekt 03" sheetId="9" r:id="rId4"/>
    <sheet name="Pokyny pro vyplnění" sheetId="2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90" i="9" l="1"/>
  <c r="F290" i="9"/>
  <c r="I289" i="9"/>
  <c r="F289" i="9"/>
  <c r="I288" i="9"/>
  <c r="F288" i="9"/>
  <c r="I287" i="9"/>
  <c r="F287" i="9"/>
  <c r="I286" i="9"/>
  <c r="F286" i="9"/>
  <c r="I285" i="9"/>
  <c r="F285" i="9"/>
  <c r="I284" i="9"/>
  <c r="F284" i="9"/>
  <c r="I283" i="9"/>
  <c r="F283" i="9"/>
  <c r="I282" i="9"/>
  <c r="F282" i="9"/>
  <c r="I281" i="9"/>
  <c r="I279" i="9" s="1"/>
  <c r="F281" i="9"/>
  <c r="F279" i="9" s="1"/>
  <c r="I280" i="9"/>
  <c r="F280" i="9"/>
  <c r="I278" i="9"/>
  <c r="F278" i="9"/>
  <c r="I277" i="9"/>
  <c r="F277" i="9"/>
  <c r="I276" i="9"/>
  <c r="F276" i="9"/>
  <c r="I275" i="9"/>
  <c r="I273" i="9" s="1"/>
  <c r="F275" i="9"/>
  <c r="F273" i="9" s="1"/>
  <c r="I274" i="9"/>
  <c r="F274" i="9"/>
  <c r="I272" i="9"/>
  <c r="F272" i="9"/>
  <c r="I271" i="9"/>
  <c r="F271" i="9"/>
  <c r="I270" i="9"/>
  <c r="F270" i="9"/>
  <c r="I269" i="9"/>
  <c r="F269" i="9"/>
  <c r="I268" i="9"/>
  <c r="F268" i="9"/>
  <c r="I267" i="9"/>
  <c r="F267" i="9"/>
  <c r="I266" i="9"/>
  <c r="F266" i="9"/>
  <c r="I265" i="9"/>
  <c r="F265" i="9"/>
  <c r="I264" i="9"/>
  <c r="F264" i="9"/>
  <c r="I263" i="9"/>
  <c r="I261" i="9" s="1"/>
  <c r="F263" i="9"/>
  <c r="I262" i="9"/>
  <c r="F262" i="9"/>
  <c r="F261" i="9"/>
  <c r="I260" i="9"/>
  <c r="F260" i="9"/>
  <c r="I259" i="9"/>
  <c r="F259" i="9"/>
  <c r="I258" i="9"/>
  <c r="F258" i="9"/>
  <c r="I257" i="9"/>
  <c r="F257" i="9"/>
  <c r="I256" i="9"/>
  <c r="F256" i="9"/>
  <c r="I255" i="9"/>
  <c r="F255" i="9"/>
  <c r="I254" i="9"/>
  <c r="F254" i="9"/>
  <c r="I253" i="9"/>
  <c r="F253" i="9"/>
  <c r="I252" i="9"/>
  <c r="F252" i="9"/>
  <c r="I251" i="9"/>
  <c r="F251" i="9"/>
  <c r="I250" i="9"/>
  <c r="F250" i="9"/>
  <c r="I249" i="9"/>
  <c r="F249" i="9"/>
  <c r="I248" i="9"/>
  <c r="F248" i="9"/>
  <c r="I247" i="9"/>
  <c r="F247" i="9"/>
  <c r="I246" i="9"/>
  <c r="F246" i="9"/>
  <c r="I245" i="9"/>
  <c r="F245" i="9"/>
  <c r="F243" i="9" s="1"/>
  <c r="I244" i="9"/>
  <c r="F244" i="9"/>
  <c r="I243" i="9"/>
  <c r="I242" i="9"/>
  <c r="F242" i="9"/>
  <c r="I241" i="9"/>
  <c r="F241" i="9"/>
  <c r="I240" i="9"/>
  <c r="F240" i="9"/>
  <c r="I239" i="9"/>
  <c r="I237" i="9" s="1"/>
  <c r="F239" i="9"/>
  <c r="F237" i="9" s="1"/>
  <c r="I238" i="9"/>
  <c r="F238" i="9"/>
  <c r="I236" i="9"/>
  <c r="F236" i="9"/>
  <c r="I235" i="9"/>
  <c r="F235" i="9"/>
  <c r="I234" i="9"/>
  <c r="F234" i="9"/>
  <c r="I233" i="9"/>
  <c r="I231" i="9" s="1"/>
  <c r="F233" i="9"/>
  <c r="F231" i="9" s="1"/>
  <c r="I232" i="9"/>
  <c r="F232" i="9"/>
  <c r="I230" i="9"/>
  <c r="F230" i="9"/>
  <c r="I229" i="9"/>
  <c r="F229" i="9"/>
  <c r="I228" i="9"/>
  <c r="F228" i="9"/>
  <c r="I227" i="9"/>
  <c r="I225" i="9" s="1"/>
  <c r="F227" i="9"/>
  <c r="I226" i="9"/>
  <c r="F226" i="9"/>
  <c r="F225" i="9"/>
  <c r="I224" i="9"/>
  <c r="F224" i="9"/>
  <c r="I223" i="9"/>
  <c r="F223" i="9"/>
  <c r="I222" i="9"/>
  <c r="F222" i="9"/>
  <c r="I221" i="9"/>
  <c r="F221" i="9"/>
  <c r="I220" i="9"/>
  <c r="F220" i="9"/>
  <c r="I219" i="9"/>
  <c r="F219" i="9"/>
  <c r="I218" i="9"/>
  <c r="F218" i="9"/>
  <c r="I217" i="9"/>
  <c r="F217" i="9"/>
  <c r="I216" i="9"/>
  <c r="F216" i="9"/>
  <c r="I215" i="9"/>
  <c r="F215" i="9"/>
  <c r="F213" i="9" s="1"/>
  <c r="I214" i="9"/>
  <c r="F214" i="9"/>
  <c r="I213" i="9"/>
  <c r="I212" i="9"/>
  <c r="F212" i="9"/>
  <c r="I211" i="9"/>
  <c r="I207" i="9" s="1"/>
  <c r="F211" i="9"/>
  <c r="I210" i="9"/>
  <c r="F210" i="9"/>
  <c r="I209" i="9"/>
  <c r="F209" i="9"/>
  <c r="F207" i="9" s="1"/>
  <c r="I208" i="9"/>
  <c r="F208" i="9"/>
  <c r="I206" i="9"/>
  <c r="F206" i="9"/>
  <c r="I205" i="9"/>
  <c r="F205" i="9"/>
  <c r="I204" i="9"/>
  <c r="F204" i="9"/>
  <c r="I203" i="9"/>
  <c r="I201" i="9" s="1"/>
  <c r="F203" i="9"/>
  <c r="F201" i="9" s="1"/>
  <c r="I202" i="9"/>
  <c r="F202" i="9"/>
  <c r="I200" i="9"/>
  <c r="F200" i="9"/>
  <c r="I199" i="9"/>
  <c r="F199" i="9"/>
  <c r="I198" i="9"/>
  <c r="F198" i="9"/>
  <c r="I197" i="9"/>
  <c r="I195" i="9" s="1"/>
  <c r="F197" i="9"/>
  <c r="F195" i="9" s="1"/>
  <c r="I196" i="9"/>
  <c r="F196" i="9"/>
  <c r="I194" i="9"/>
  <c r="F194" i="9"/>
  <c r="I193" i="9"/>
  <c r="F193" i="9"/>
  <c r="I192" i="9"/>
  <c r="F192" i="9"/>
  <c r="I191" i="9"/>
  <c r="F191" i="9"/>
  <c r="I190" i="9"/>
  <c r="F190" i="9"/>
  <c r="I189" i="9"/>
  <c r="F189" i="9"/>
  <c r="I188" i="9"/>
  <c r="F188" i="9"/>
  <c r="I187" i="9"/>
  <c r="F187" i="9"/>
  <c r="I186" i="9"/>
  <c r="F186" i="9"/>
  <c r="I185" i="9"/>
  <c r="F185" i="9"/>
  <c r="F183" i="9" s="1"/>
  <c r="I184" i="9"/>
  <c r="F184" i="9"/>
  <c r="I183" i="9"/>
  <c r="I182" i="9"/>
  <c r="F182" i="9"/>
  <c r="I181" i="9"/>
  <c r="F181" i="9"/>
  <c r="I180" i="9"/>
  <c r="F180" i="9"/>
  <c r="I179" i="9"/>
  <c r="F179" i="9"/>
  <c r="F177" i="9" s="1"/>
  <c r="I178" i="9"/>
  <c r="F178" i="9"/>
  <c r="I177" i="9"/>
  <c r="I176" i="9"/>
  <c r="F176" i="9"/>
  <c r="I175" i="9"/>
  <c r="F175" i="9"/>
  <c r="I174" i="9"/>
  <c r="F174" i="9"/>
  <c r="I173" i="9"/>
  <c r="F173" i="9"/>
  <c r="F171" i="9" s="1"/>
  <c r="I172" i="9"/>
  <c r="F172" i="9"/>
  <c r="I171" i="9"/>
  <c r="I170" i="9"/>
  <c r="F170" i="9"/>
  <c r="I169" i="9"/>
  <c r="F169" i="9"/>
  <c r="I168" i="9"/>
  <c r="F168" i="9"/>
  <c r="I167" i="9"/>
  <c r="F167" i="9"/>
  <c r="F165" i="9" s="1"/>
  <c r="I166" i="9"/>
  <c r="F166" i="9"/>
  <c r="I165" i="9"/>
  <c r="I164" i="9"/>
  <c r="F164" i="9"/>
  <c r="I163" i="9"/>
  <c r="F163" i="9"/>
  <c r="I162" i="9"/>
  <c r="F162" i="9"/>
  <c r="I161" i="9"/>
  <c r="F161" i="9"/>
  <c r="I160" i="9"/>
  <c r="F160" i="9"/>
  <c r="I159" i="9"/>
  <c r="F159" i="9"/>
  <c r="I158" i="9"/>
  <c r="F158" i="9"/>
  <c r="I157" i="9"/>
  <c r="F157" i="9"/>
  <c r="I156" i="9"/>
  <c r="F156" i="9"/>
  <c r="I155" i="9"/>
  <c r="I153" i="9" s="1"/>
  <c r="F155" i="9"/>
  <c r="I154" i="9"/>
  <c r="F154" i="9"/>
  <c r="F153" i="9"/>
  <c r="I152" i="9"/>
  <c r="F152" i="9"/>
  <c r="I151" i="9"/>
  <c r="F151" i="9"/>
  <c r="I150" i="9"/>
  <c r="F150" i="9"/>
  <c r="I149" i="9"/>
  <c r="I147" i="9" s="1"/>
  <c r="F149" i="9"/>
  <c r="F147" i="9" s="1"/>
  <c r="I148" i="9"/>
  <c r="F148" i="9"/>
  <c r="I146" i="9"/>
  <c r="F146" i="9"/>
  <c r="I145" i="9"/>
  <c r="F145" i="9"/>
  <c r="I144" i="9"/>
  <c r="F144" i="9"/>
  <c r="I143" i="9"/>
  <c r="F143" i="9"/>
  <c r="F141" i="9" s="1"/>
  <c r="I142" i="9"/>
  <c r="F142" i="9"/>
  <c r="I141" i="9"/>
  <c r="I140" i="9"/>
  <c r="F140" i="9"/>
  <c r="I139" i="9"/>
  <c r="F139" i="9"/>
  <c r="I138" i="9"/>
  <c r="F138" i="9"/>
  <c r="I137" i="9"/>
  <c r="F137" i="9"/>
  <c r="F135" i="9" s="1"/>
  <c r="I136" i="9"/>
  <c r="F136" i="9"/>
  <c r="I135" i="9"/>
  <c r="I134" i="9"/>
  <c r="F134" i="9"/>
  <c r="I133" i="9"/>
  <c r="F133" i="9"/>
  <c r="I132" i="9"/>
  <c r="F132" i="9"/>
  <c r="I131" i="9"/>
  <c r="F131" i="9"/>
  <c r="I130" i="9"/>
  <c r="F130" i="9"/>
  <c r="I129" i="9"/>
  <c r="F129" i="9"/>
  <c r="I128" i="9"/>
  <c r="F128" i="9"/>
  <c r="I127" i="9"/>
  <c r="F127" i="9"/>
  <c r="I126" i="9"/>
  <c r="F126" i="9"/>
  <c r="I125" i="9"/>
  <c r="F125" i="9"/>
  <c r="I124" i="9"/>
  <c r="F124" i="9"/>
  <c r="I123" i="9"/>
  <c r="F123" i="9"/>
  <c r="I122" i="9"/>
  <c r="F122" i="9"/>
  <c r="I121" i="9"/>
  <c r="F121" i="9"/>
  <c r="I120" i="9"/>
  <c r="F120" i="9"/>
  <c r="I119" i="9"/>
  <c r="I117" i="9" s="1"/>
  <c r="F119" i="9"/>
  <c r="I118" i="9"/>
  <c r="F118" i="9"/>
  <c r="F117" i="9"/>
  <c r="I116" i="9"/>
  <c r="F116" i="9"/>
  <c r="I115" i="9"/>
  <c r="F115" i="9"/>
  <c r="I114" i="9"/>
  <c r="F114" i="9"/>
  <c r="I113" i="9"/>
  <c r="I111" i="9" s="1"/>
  <c r="F113" i="9"/>
  <c r="F111" i="9" s="1"/>
  <c r="I112" i="9"/>
  <c r="F112" i="9"/>
  <c r="I110" i="9"/>
  <c r="F110" i="9"/>
  <c r="I109" i="9"/>
  <c r="F109" i="9"/>
  <c r="I108" i="9"/>
  <c r="F108" i="9"/>
  <c r="I107" i="9"/>
  <c r="I105" i="9" s="1"/>
  <c r="F107" i="9"/>
  <c r="F105" i="9" s="1"/>
  <c r="I106" i="9"/>
  <c r="F106" i="9"/>
  <c r="I104" i="9"/>
  <c r="F104" i="9"/>
  <c r="I103" i="9"/>
  <c r="F103" i="9"/>
  <c r="I102" i="9"/>
  <c r="F102" i="9"/>
  <c r="I101" i="9"/>
  <c r="F101" i="9"/>
  <c r="I100" i="9"/>
  <c r="F100" i="9"/>
  <c r="I99" i="9"/>
  <c r="F99" i="9"/>
  <c r="I98" i="9"/>
  <c r="F98" i="9"/>
  <c r="I97" i="9"/>
  <c r="F97" i="9"/>
  <c r="I96" i="9"/>
  <c r="F96" i="9"/>
  <c r="I95" i="9"/>
  <c r="F95" i="9"/>
  <c r="I94" i="9"/>
  <c r="F94" i="9"/>
  <c r="I93" i="9"/>
  <c r="F93" i="9"/>
  <c r="I92" i="9"/>
  <c r="F92" i="9"/>
  <c r="I91" i="9"/>
  <c r="F91" i="9"/>
  <c r="I90" i="9"/>
  <c r="F90" i="9"/>
  <c r="I89" i="9"/>
  <c r="I87" i="9" s="1"/>
  <c r="F89" i="9"/>
  <c r="F87" i="9" s="1"/>
  <c r="I88" i="9"/>
  <c r="F88" i="9"/>
  <c r="I86" i="9"/>
  <c r="F86" i="9"/>
  <c r="I85" i="9"/>
  <c r="F85" i="9"/>
  <c r="I84" i="9"/>
  <c r="F84" i="9"/>
  <c r="I83" i="9"/>
  <c r="F83" i="9"/>
  <c r="I82" i="9"/>
  <c r="F82" i="9"/>
  <c r="I81" i="9"/>
  <c r="F81" i="9"/>
  <c r="I80" i="9"/>
  <c r="F80" i="9"/>
  <c r="I79" i="9"/>
  <c r="F79" i="9"/>
  <c r="I78" i="9"/>
  <c r="F78" i="9"/>
  <c r="I77" i="9"/>
  <c r="F77" i="9"/>
  <c r="F75" i="9" s="1"/>
  <c r="I76" i="9"/>
  <c r="F76" i="9"/>
  <c r="I75" i="9"/>
  <c r="I74" i="9"/>
  <c r="F74" i="9"/>
  <c r="I73" i="9"/>
  <c r="F73" i="9"/>
  <c r="I72" i="9"/>
  <c r="F72" i="9"/>
  <c r="I71" i="9"/>
  <c r="I69" i="9" s="1"/>
  <c r="F71" i="9"/>
  <c r="I70" i="9"/>
  <c r="F70" i="9"/>
  <c r="F69" i="9"/>
  <c r="I68" i="9"/>
  <c r="F68" i="9"/>
  <c r="I67" i="9"/>
  <c r="F67" i="9"/>
  <c r="I66" i="9"/>
  <c r="F66" i="9"/>
  <c r="I65" i="9"/>
  <c r="F65" i="9"/>
  <c r="I64" i="9"/>
  <c r="F64" i="9"/>
  <c r="I63" i="9"/>
  <c r="F63" i="9"/>
  <c r="I62" i="9"/>
  <c r="F62" i="9"/>
  <c r="I61" i="9"/>
  <c r="F61" i="9"/>
  <c r="I60" i="9"/>
  <c r="F60" i="9"/>
  <c r="I59" i="9"/>
  <c r="F59" i="9"/>
  <c r="F57" i="9" s="1"/>
  <c r="I58" i="9"/>
  <c r="F58" i="9"/>
  <c r="I57" i="9"/>
  <c r="I56" i="9"/>
  <c r="F56" i="9"/>
  <c r="I55" i="9"/>
  <c r="F55" i="9"/>
  <c r="I54" i="9"/>
  <c r="F54" i="9"/>
  <c r="I53" i="9"/>
  <c r="I51" i="9" s="1"/>
  <c r="F53" i="9"/>
  <c r="F51" i="9" s="1"/>
  <c r="I52" i="9"/>
  <c r="F52" i="9"/>
  <c r="I50" i="9"/>
  <c r="F50" i="9"/>
  <c r="I49" i="9"/>
  <c r="F49" i="9"/>
  <c r="I48" i="9"/>
  <c r="F48" i="9"/>
  <c r="I47" i="9"/>
  <c r="I45" i="9" s="1"/>
  <c r="F47" i="9"/>
  <c r="F45" i="9" s="1"/>
  <c r="I46" i="9"/>
  <c r="F46" i="9"/>
  <c r="I44" i="9"/>
  <c r="F44" i="9"/>
  <c r="I43" i="9"/>
  <c r="F43" i="9"/>
  <c r="I42" i="9"/>
  <c r="F42" i="9"/>
  <c r="I41" i="9"/>
  <c r="I39" i="9" s="1"/>
  <c r="F41" i="9"/>
  <c r="F39" i="9" s="1"/>
  <c r="I40" i="9"/>
  <c r="F40" i="9"/>
  <c r="I38" i="9"/>
  <c r="F38" i="9"/>
  <c r="I37" i="9"/>
  <c r="F37" i="9"/>
  <c r="I36" i="9"/>
  <c r="F36" i="9"/>
  <c r="I35" i="9"/>
  <c r="I33" i="9" s="1"/>
  <c r="F35" i="9"/>
  <c r="F33" i="9" s="1"/>
  <c r="I34" i="9"/>
  <c r="F34" i="9"/>
  <c r="I32" i="9"/>
  <c r="F32" i="9"/>
  <c r="I31" i="9"/>
  <c r="F31" i="9"/>
  <c r="I30" i="9"/>
  <c r="F30" i="9"/>
  <c r="I29" i="9"/>
  <c r="I27" i="9" s="1"/>
  <c r="F29" i="9"/>
  <c r="F27" i="9" s="1"/>
  <c r="I28" i="9"/>
  <c r="F28" i="9"/>
  <c r="I26" i="9"/>
  <c r="F26" i="9"/>
  <c r="I25" i="9"/>
  <c r="F25" i="9"/>
  <c r="I24" i="9"/>
  <c r="F24" i="9"/>
  <c r="I23" i="9"/>
  <c r="I21" i="9" s="1"/>
  <c r="F23" i="9"/>
  <c r="F21" i="9" s="1"/>
  <c r="I22" i="9"/>
  <c r="F22" i="9"/>
  <c r="I20" i="9"/>
  <c r="F20" i="9"/>
  <c r="I19" i="9"/>
  <c r="F19" i="9"/>
  <c r="F15" i="9" s="1"/>
  <c r="I18" i="9"/>
  <c r="F18" i="9"/>
  <c r="I17" i="9"/>
  <c r="F17" i="9"/>
  <c r="I16" i="9"/>
  <c r="F16" i="9"/>
  <c r="I15" i="9"/>
  <c r="I14" i="9"/>
  <c r="F14" i="9"/>
  <c r="I13" i="9"/>
  <c r="F13" i="9"/>
  <c r="I12" i="9"/>
  <c r="F12" i="9"/>
  <c r="I11" i="9"/>
  <c r="I9" i="9" s="1"/>
  <c r="F11" i="9"/>
  <c r="F9" i="9" s="1"/>
  <c r="I10" i="9"/>
  <c r="F10" i="9"/>
  <c r="I8" i="9"/>
  <c r="F8" i="9"/>
  <c r="F3" i="9" s="1"/>
  <c r="F1" i="9" s="1"/>
  <c r="D18" i="5" s="1"/>
  <c r="E18" i="5" s="1"/>
  <c r="I7" i="9"/>
  <c r="F7" i="9"/>
  <c r="I6" i="9"/>
  <c r="F6" i="9"/>
  <c r="I5" i="9"/>
  <c r="F5" i="9"/>
  <c r="I4" i="9"/>
  <c r="F4" i="9"/>
  <c r="I290" i="8"/>
  <c r="F290" i="8"/>
  <c r="I289" i="8"/>
  <c r="F289" i="8"/>
  <c r="I288" i="8"/>
  <c r="F288" i="8"/>
  <c r="I287" i="8"/>
  <c r="F287" i="8"/>
  <c r="I286" i="8"/>
  <c r="F286" i="8"/>
  <c r="I285" i="8"/>
  <c r="F285" i="8"/>
  <c r="I284" i="8"/>
  <c r="F284" i="8"/>
  <c r="I283" i="8"/>
  <c r="F283" i="8"/>
  <c r="I282" i="8"/>
  <c r="F282" i="8"/>
  <c r="I281" i="8"/>
  <c r="F281" i="8"/>
  <c r="F279" i="8" s="1"/>
  <c r="I280" i="8"/>
  <c r="F280" i="8"/>
  <c r="I279" i="8"/>
  <c r="I278" i="8"/>
  <c r="F278" i="8"/>
  <c r="I277" i="8"/>
  <c r="F277" i="8"/>
  <c r="I276" i="8"/>
  <c r="F276" i="8"/>
  <c r="I275" i="8"/>
  <c r="F275" i="8"/>
  <c r="I274" i="8"/>
  <c r="F274" i="8"/>
  <c r="I273" i="8"/>
  <c r="F273" i="8"/>
  <c r="I272" i="8"/>
  <c r="F272" i="8"/>
  <c r="I271" i="8"/>
  <c r="F271" i="8"/>
  <c r="I270" i="8"/>
  <c r="F270" i="8"/>
  <c r="I269" i="8"/>
  <c r="F269" i="8"/>
  <c r="I268" i="8"/>
  <c r="F268" i="8"/>
  <c r="I267" i="8"/>
  <c r="F267" i="8"/>
  <c r="I266" i="8"/>
  <c r="F266" i="8"/>
  <c r="I265" i="8"/>
  <c r="F265" i="8"/>
  <c r="I264" i="8"/>
  <c r="F264" i="8"/>
  <c r="I263" i="8"/>
  <c r="F263" i="8"/>
  <c r="I262" i="8"/>
  <c r="F262" i="8"/>
  <c r="I261" i="8"/>
  <c r="F261" i="8"/>
  <c r="I260" i="8"/>
  <c r="F260" i="8"/>
  <c r="I259" i="8"/>
  <c r="F259" i="8"/>
  <c r="I258" i="8"/>
  <c r="F258" i="8"/>
  <c r="I257" i="8"/>
  <c r="F257" i="8"/>
  <c r="I256" i="8"/>
  <c r="F256" i="8"/>
  <c r="I255" i="8"/>
  <c r="F255" i="8"/>
  <c r="I254" i="8"/>
  <c r="F254" i="8"/>
  <c r="I253" i="8"/>
  <c r="F253" i="8"/>
  <c r="I252" i="8"/>
  <c r="F252" i="8"/>
  <c r="I251" i="8"/>
  <c r="I249" i="8" s="1"/>
  <c r="F251" i="8"/>
  <c r="I250" i="8"/>
  <c r="F250" i="8"/>
  <c r="F249" i="8"/>
  <c r="I248" i="8"/>
  <c r="F248" i="8"/>
  <c r="I247" i="8"/>
  <c r="F247" i="8"/>
  <c r="I246" i="8"/>
  <c r="F246" i="8"/>
  <c r="I245" i="8"/>
  <c r="F245" i="8"/>
  <c r="I244" i="8"/>
  <c r="F244" i="8"/>
  <c r="I243" i="8"/>
  <c r="F243" i="8"/>
  <c r="I242" i="8"/>
  <c r="F242" i="8"/>
  <c r="I241" i="8"/>
  <c r="I237" i="8" s="1"/>
  <c r="F241" i="8"/>
  <c r="I240" i="8"/>
  <c r="F240" i="8"/>
  <c r="I239" i="8"/>
  <c r="F239" i="8"/>
  <c r="I238" i="8"/>
  <c r="F238" i="8"/>
  <c r="F237" i="8"/>
  <c r="I236" i="8"/>
  <c r="F236" i="8"/>
  <c r="I235" i="8"/>
  <c r="F235" i="8"/>
  <c r="I234" i="8"/>
  <c r="F234" i="8"/>
  <c r="I233" i="8"/>
  <c r="F233" i="8"/>
  <c r="I232" i="8"/>
  <c r="F232" i="8"/>
  <c r="I231" i="8"/>
  <c r="F231" i="8"/>
  <c r="I230" i="8"/>
  <c r="F230" i="8"/>
  <c r="I229" i="8"/>
  <c r="F229" i="8"/>
  <c r="I228" i="8"/>
  <c r="F228" i="8"/>
  <c r="I227" i="8"/>
  <c r="I225" i="8" s="1"/>
  <c r="F227" i="8"/>
  <c r="I226" i="8"/>
  <c r="F226" i="8"/>
  <c r="F225" i="8"/>
  <c r="I224" i="8"/>
  <c r="F224" i="8"/>
  <c r="I223" i="8"/>
  <c r="F223" i="8"/>
  <c r="I222" i="8"/>
  <c r="F222" i="8"/>
  <c r="I221" i="8"/>
  <c r="F221" i="8"/>
  <c r="I220" i="8"/>
  <c r="F220" i="8"/>
  <c r="I219" i="8"/>
  <c r="F219" i="8"/>
  <c r="I218" i="8"/>
  <c r="F218" i="8"/>
  <c r="I217" i="8"/>
  <c r="F217" i="8"/>
  <c r="I216" i="8"/>
  <c r="F216" i="8"/>
  <c r="I215" i="8"/>
  <c r="F215" i="8"/>
  <c r="F213" i="8" s="1"/>
  <c r="I214" i="8"/>
  <c r="F214" i="8"/>
  <c r="I213" i="8"/>
  <c r="I212" i="8"/>
  <c r="F212" i="8"/>
  <c r="I211" i="8"/>
  <c r="F211" i="8"/>
  <c r="I210" i="8"/>
  <c r="F210" i="8"/>
  <c r="I209" i="8"/>
  <c r="F209" i="8"/>
  <c r="I208" i="8"/>
  <c r="F208" i="8"/>
  <c r="I207" i="8"/>
  <c r="F207" i="8"/>
  <c r="I206" i="8"/>
  <c r="F206" i="8"/>
  <c r="I205" i="8"/>
  <c r="F205" i="8"/>
  <c r="I204" i="8"/>
  <c r="F204" i="8"/>
  <c r="I203" i="8"/>
  <c r="F203" i="8"/>
  <c r="I202" i="8"/>
  <c r="F202" i="8"/>
  <c r="I201" i="8"/>
  <c r="F201" i="8"/>
  <c r="I200" i="8"/>
  <c r="F200" i="8"/>
  <c r="I199" i="8"/>
  <c r="F199" i="8"/>
  <c r="I198" i="8"/>
  <c r="F198" i="8"/>
  <c r="I197" i="8"/>
  <c r="F197" i="8"/>
  <c r="I196" i="8"/>
  <c r="F196" i="8"/>
  <c r="I195" i="8"/>
  <c r="F195" i="8"/>
  <c r="I194" i="8"/>
  <c r="F194" i="8"/>
  <c r="I193" i="8"/>
  <c r="F193" i="8"/>
  <c r="I192" i="8"/>
  <c r="F192" i="8"/>
  <c r="I191" i="8"/>
  <c r="F191" i="8"/>
  <c r="I190" i="8"/>
  <c r="F190" i="8"/>
  <c r="I189" i="8"/>
  <c r="F189" i="8"/>
  <c r="I188" i="8"/>
  <c r="F188" i="8"/>
  <c r="I187" i="8"/>
  <c r="F187" i="8"/>
  <c r="I186" i="8"/>
  <c r="F186" i="8"/>
  <c r="I185" i="8"/>
  <c r="I183" i="8" s="1"/>
  <c r="F185" i="8"/>
  <c r="F183" i="8" s="1"/>
  <c r="I184" i="8"/>
  <c r="F184" i="8"/>
  <c r="I182" i="8"/>
  <c r="F182" i="8"/>
  <c r="I181" i="8"/>
  <c r="F181" i="8"/>
  <c r="I180" i="8"/>
  <c r="F180" i="8"/>
  <c r="I179" i="8"/>
  <c r="F179" i="8"/>
  <c r="I178" i="8"/>
  <c r="F178" i="8"/>
  <c r="I177" i="8"/>
  <c r="F177" i="8"/>
  <c r="I176" i="8"/>
  <c r="F176" i="8"/>
  <c r="I175" i="8"/>
  <c r="F175" i="8"/>
  <c r="I174" i="8"/>
  <c r="F174" i="8"/>
  <c r="I173" i="8"/>
  <c r="F173" i="8"/>
  <c r="F171" i="8" s="1"/>
  <c r="I172" i="8"/>
  <c r="F172" i="8"/>
  <c r="I171" i="8"/>
  <c r="I170" i="8"/>
  <c r="F170" i="8"/>
  <c r="I169" i="8"/>
  <c r="F169" i="8"/>
  <c r="I168" i="8"/>
  <c r="F168" i="8"/>
  <c r="I167" i="8"/>
  <c r="F167" i="8"/>
  <c r="I166" i="8"/>
  <c r="F166" i="8"/>
  <c r="I165" i="8"/>
  <c r="F165" i="8"/>
  <c r="I164" i="8"/>
  <c r="F164" i="8"/>
  <c r="I163" i="8"/>
  <c r="F163" i="8"/>
  <c r="I162" i="8"/>
  <c r="F162" i="8"/>
  <c r="I161" i="8"/>
  <c r="F161" i="8"/>
  <c r="F159" i="8" s="1"/>
  <c r="I160" i="8"/>
  <c r="F160" i="8"/>
  <c r="I159" i="8"/>
  <c r="I158" i="8"/>
  <c r="F158" i="8"/>
  <c r="I157" i="8"/>
  <c r="F157" i="8"/>
  <c r="I156" i="8"/>
  <c r="F156" i="8"/>
  <c r="I155" i="8"/>
  <c r="F155" i="8"/>
  <c r="I154" i="8"/>
  <c r="F154" i="8"/>
  <c r="I153" i="8"/>
  <c r="F153" i="8"/>
  <c r="I152" i="8"/>
  <c r="F152" i="8"/>
  <c r="I151" i="8"/>
  <c r="F151" i="8"/>
  <c r="I150" i="8"/>
  <c r="F150" i="8"/>
  <c r="I149" i="8"/>
  <c r="F149" i="8"/>
  <c r="I148" i="8"/>
  <c r="F148" i="8"/>
  <c r="I147" i="8"/>
  <c r="F147" i="8"/>
  <c r="I146" i="8"/>
  <c r="F146" i="8"/>
  <c r="I145" i="8"/>
  <c r="F145" i="8"/>
  <c r="I144" i="8"/>
  <c r="F144" i="8"/>
  <c r="I143" i="8"/>
  <c r="F143" i="8"/>
  <c r="I142" i="8"/>
  <c r="F142" i="8"/>
  <c r="I141" i="8"/>
  <c r="F141" i="8"/>
  <c r="I140" i="8"/>
  <c r="F140" i="8"/>
  <c r="I139" i="8"/>
  <c r="F139" i="8"/>
  <c r="I138" i="8"/>
  <c r="F138" i="8"/>
  <c r="I137" i="8"/>
  <c r="F137" i="8"/>
  <c r="I136" i="8"/>
  <c r="F136" i="8"/>
  <c r="I135" i="8"/>
  <c r="F135" i="8"/>
  <c r="I134" i="8"/>
  <c r="F134" i="8"/>
  <c r="I133" i="8"/>
  <c r="F133" i="8"/>
  <c r="I132" i="8"/>
  <c r="F132" i="8"/>
  <c r="I131" i="8"/>
  <c r="F131" i="8"/>
  <c r="I130" i="8"/>
  <c r="F130" i="8"/>
  <c r="I129" i="8"/>
  <c r="F129" i="8"/>
  <c r="I128" i="8"/>
  <c r="F128" i="8"/>
  <c r="I127" i="8"/>
  <c r="F127" i="8"/>
  <c r="I126" i="8"/>
  <c r="F126" i="8"/>
  <c r="I125" i="8"/>
  <c r="I123" i="8" s="1"/>
  <c r="F125" i="8"/>
  <c r="I124" i="8"/>
  <c r="F124" i="8"/>
  <c r="F123" i="8"/>
  <c r="I122" i="8"/>
  <c r="F122" i="8"/>
  <c r="I121" i="8"/>
  <c r="F121" i="8"/>
  <c r="I120" i="8"/>
  <c r="F120" i="8"/>
  <c r="I119" i="8"/>
  <c r="F119" i="8"/>
  <c r="I118" i="8"/>
  <c r="F118" i="8"/>
  <c r="I117" i="8"/>
  <c r="F117" i="8"/>
  <c r="I116" i="8"/>
  <c r="F116" i="8"/>
  <c r="I115" i="8"/>
  <c r="F115" i="8"/>
  <c r="I114" i="8"/>
  <c r="F114" i="8"/>
  <c r="I113" i="8"/>
  <c r="I111" i="8" s="1"/>
  <c r="F113" i="8"/>
  <c r="I112" i="8"/>
  <c r="F112" i="8"/>
  <c r="F111" i="8"/>
  <c r="I110" i="8"/>
  <c r="F110" i="8"/>
  <c r="I109" i="8"/>
  <c r="F109" i="8"/>
  <c r="I108" i="8"/>
  <c r="F108" i="8"/>
  <c r="I107" i="8"/>
  <c r="F107" i="8"/>
  <c r="F105" i="8" s="1"/>
  <c r="I106" i="8"/>
  <c r="F106" i="8"/>
  <c r="I105" i="8"/>
  <c r="I104" i="8"/>
  <c r="F104" i="8"/>
  <c r="I103" i="8"/>
  <c r="F103" i="8"/>
  <c r="I102" i="8"/>
  <c r="F102" i="8"/>
  <c r="I101" i="8"/>
  <c r="F101" i="8"/>
  <c r="I100" i="8"/>
  <c r="F100" i="8"/>
  <c r="I99" i="8"/>
  <c r="F99" i="8"/>
  <c r="I98" i="8"/>
  <c r="F98" i="8"/>
  <c r="I97" i="8"/>
  <c r="F97" i="8"/>
  <c r="I96" i="8"/>
  <c r="F96" i="8"/>
  <c r="I95" i="8"/>
  <c r="F95" i="8"/>
  <c r="I94" i="8"/>
  <c r="F94" i="8"/>
  <c r="I93" i="8"/>
  <c r="F93" i="8"/>
  <c r="I92" i="8"/>
  <c r="F92" i="8"/>
  <c r="I91" i="8"/>
  <c r="F91" i="8"/>
  <c r="I90" i="8"/>
  <c r="F90" i="8"/>
  <c r="I89" i="8"/>
  <c r="I87" i="8" s="1"/>
  <c r="F89" i="8"/>
  <c r="I88" i="8"/>
  <c r="F88" i="8"/>
  <c r="F87" i="8"/>
  <c r="I86" i="8"/>
  <c r="F86" i="8"/>
  <c r="I85" i="8"/>
  <c r="F85" i="8"/>
  <c r="I84" i="8"/>
  <c r="F84" i="8"/>
  <c r="I83" i="8"/>
  <c r="F83" i="8"/>
  <c r="I82" i="8"/>
  <c r="F82" i="8"/>
  <c r="I81" i="8"/>
  <c r="F81" i="8"/>
  <c r="I80" i="8"/>
  <c r="F80" i="8"/>
  <c r="I79" i="8"/>
  <c r="F79" i="8"/>
  <c r="I78" i="8"/>
  <c r="F78" i="8"/>
  <c r="I77" i="8"/>
  <c r="I75" i="8" s="1"/>
  <c r="F77" i="8"/>
  <c r="I76" i="8"/>
  <c r="F76" i="8"/>
  <c r="F75" i="8"/>
  <c r="I74" i="8"/>
  <c r="F74" i="8"/>
  <c r="I73" i="8"/>
  <c r="F73" i="8"/>
  <c r="I72" i="8"/>
  <c r="F72" i="8"/>
  <c r="I71" i="8"/>
  <c r="F71" i="8"/>
  <c r="I70" i="8"/>
  <c r="F70" i="8"/>
  <c r="I69" i="8"/>
  <c r="F69" i="8"/>
  <c r="I68" i="8"/>
  <c r="F68" i="8"/>
  <c r="I67" i="8"/>
  <c r="F67" i="8"/>
  <c r="I66" i="8"/>
  <c r="F66" i="8"/>
  <c r="I65" i="8"/>
  <c r="F65" i="8"/>
  <c r="I64" i="8"/>
  <c r="F64" i="8"/>
  <c r="I63" i="8"/>
  <c r="F63" i="8"/>
  <c r="I62" i="8"/>
  <c r="F62" i="8"/>
  <c r="I61" i="8"/>
  <c r="F61" i="8"/>
  <c r="I60" i="8"/>
  <c r="F60" i="8"/>
  <c r="I59" i="8"/>
  <c r="I57" i="8" s="1"/>
  <c r="F59" i="8"/>
  <c r="I58" i="8"/>
  <c r="F58" i="8"/>
  <c r="F57" i="8"/>
  <c r="I56" i="8"/>
  <c r="F56" i="8"/>
  <c r="I55" i="8"/>
  <c r="F55" i="8"/>
  <c r="I54" i="8"/>
  <c r="F54" i="8"/>
  <c r="I53" i="8"/>
  <c r="F53" i="8"/>
  <c r="I52" i="8"/>
  <c r="F52" i="8"/>
  <c r="I51" i="8"/>
  <c r="F51" i="8"/>
  <c r="I50" i="8"/>
  <c r="F50" i="8"/>
  <c r="I49" i="8"/>
  <c r="F49" i="8"/>
  <c r="I48" i="8"/>
  <c r="F48" i="8"/>
  <c r="I47" i="8"/>
  <c r="I45" i="8" s="1"/>
  <c r="F47" i="8"/>
  <c r="I46" i="8"/>
  <c r="F46" i="8"/>
  <c r="F45" i="8"/>
  <c r="I44" i="8"/>
  <c r="F44" i="8"/>
  <c r="I43" i="8"/>
  <c r="F43" i="8"/>
  <c r="I42" i="8"/>
  <c r="F42" i="8"/>
  <c r="I41" i="8"/>
  <c r="F41" i="8"/>
  <c r="I40" i="8"/>
  <c r="F40" i="8"/>
  <c r="I39" i="8"/>
  <c r="F39" i="8"/>
  <c r="I38" i="8"/>
  <c r="F38" i="8"/>
  <c r="I37" i="8"/>
  <c r="F37" i="8"/>
  <c r="I36" i="8"/>
  <c r="F36" i="8"/>
  <c r="I35" i="8"/>
  <c r="F35" i="8"/>
  <c r="I34" i="8"/>
  <c r="F34" i="8"/>
  <c r="I33" i="8"/>
  <c r="F33" i="8"/>
  <c r="I32" i="8"/>
  <c r="F32" i="8"/>
  <c r="I31" i="8"/>
  <c r="F31" i="8"/>
  <c r="I30" i="8"/>
  <c r="F30" i="8"/>
  <c r="I29" i="8"/>
  <c r="F29" i="8"/>
  <c r="I28" i="8"/>
  <c r="F28" i="8"/>
  <c r="I27" i="8"/>
  <c r="F27" i="8"/>
  <c r="I26" i="8"/>
  <c r="F26" i="8"/>
  <c r="I25" i="8"/>
  <c r="F25" i="8"/>
  <c r="I24" i="8"/>
  <c r="F24" i="8"/>
  <c r="I23" i="8"/>
  <c r="F23" i="8"/>
  <c r="I22" i="8"/>
  <c r="F22" i="8"/>
  <c r="I21" i="8"/>
  <c r="F21" i="8"/>
  <c r="I20" i="8"/>
  <c r="F20" i="8"/>
  <c r="I19" i="8"/>
  <c r="F19" i="8"/>
  <c r="I18" i="8"/>
  <c r="F18" i="8"/>
  <c r="I17" i="8"/>
  <c r="F17" i="8"/>
  <c r="I16" i="8"/>
  <c r="F16" i="8"/>
  <c r="I15" i="8"/>
  <c r="F15" i="8"/>
  <c r="I14" i="8"/>
  <c r="F14" i="8"/>
  <c r="I13" i="8"/>
  <c r="F13" i="8"/>
  <c r="I12" i="8"/>
  <c r="F12" i="8"/>
  <c r="I11" i="8"/>
  <c r="F11" i="8"/>
  <c r="I10" i="8"/>
  <c r="F10" i="8"/>
  <c r="I9" i="8"/>
  <c r="F9" i="8"/>
  <c r="I8" i="8"/>
  <c r="F8" i="8"/>
  <c r="I7" i="8"/>
  <c r="F7" i="8"/>
  <c r="I6" i="8"/>
  <c r="F6" i="8"/>
  <c r="I5" i="8"/>
  <c r="F5" i="8"/>
  <c r="I4" i="8"/>
  <c r="F4" i="8"/>
  <c r="I290" i="1"/>
  <c r="I289" i="1"/>
  <c r="I288" i="1"/>
  <c r="I287" i="1"/>
  <c r="I286" i="1"/>
  <c r="I284" i="1"/>
  <c r="I283" i="1"/>
  <c r="I282" i="1"/>
  <c r="I281" i="1"/>
  <c r="I280" i="1"/>
  <c r="I278" i="1"/>
  <c r="I277" i="1"/>
  <c r="I276" i="1"/>
  <c r="I275" i="1"/>
  <c r="I274" i="1"/>
  <c r="I272" i="1"/>
  <c r="I271" i="1"/>
  <c r="I270" i="1"/>
  <c r="I269" i="1"/>
  <c r="I268" i="1"/>
  <c r="I266" i="1"/>
  <c r="I265" i="1"/>
  <c r="I264" i="1"/>
  <c r="I263" i="1"/>
  <c r="I262" i="1"/>
  <c r="I260" i="1"/>
  <c r="I259" i="1"/>
  <c r="I258" i="1"/>
  <c r="I257" i="1"/>
  <c r="I256" i="1"/>
  <c r="I254" i="1"/>
  <c r="I253" i="1"/>
  <c r="I252" i="1"/>
  <c r="I251" i="1"/>
  <c r="I250" i="1"/>
  <c r="I248" i="1"/>
  <c r="I247" i="1"/>
  <c r="I246" i="1"/>
  <c r="I245" i="1"/>
  <c r="I244" i="1"/>
  <c r="I242" i="1"/>
  <c r="I241" i="1"/>
  <c r="I240" i="1"/>
  <c r="I239" i="1"/>
  <c r="I238" i="1"/>
  <c r="I236" i="1"/>
  <c r="I235" i="1"/>
  <c r="I234" i="1"/>
  <c r="I233" i="1"/>
  <c r="I232" i="1"/>
  <c r="I230" i="1"/>
  <c r="I229" i="1"/>
  <c r="I228" i="1"/>
  <c r="I227" i="1"/>
  <c r="I226" i="1"/>
  <c r="I224" i="1"/>
  <c r="I223" i="1"/>
  <c r="I222" i="1"/>
  <c r="I221" i="1"/>
  <c r="I220" i="1"/>
  <c r="I218" i="1"/>
  <c r="I217" i="1"/>
  <c r="I216" i="1"/>
  <c r="I215" i="1"/>
  <c r="I214" i="1"/>
  <c r="I212" i="1"/>
  <c r="I211" i="1"/>
  <c r="I210" i="1"/>
  <c r="I209" i="1"/>
  <c r="I208" i="1"/>
  <c r="I206" i="1"/>
  <c r="I205" i="1"/>
  <c r="I204" i="1"/>
  <c r="I203" i="1"/>
  <c r="I202" i="1"/>
  <c r="I200" i="1"/>
  <c r="I199" i="1"/>
  <c r="I198" i="1"/>
  <c r="I197" i="1"/>
  <c r="I196" i="1"/>
  <c r="I194" i="1"/>
  <c r="I193" i="1"/>
  <c r="I192" i="1"/>
  <c r="I191" i="1"/>
  <c r="I190" i="1"/>
  <c r="I188" i="1"/>
  <c r="I187" i="1"/>
  <c r="I186" i="1"/>
  <c r="I185" i="1"/>
  <c r="I184" i="1"/>
  <c r="I182" i="1"/>
  <c r="I181" i="1"/>
  <c r="I180" i="1"/>
  <c r="I179" i="1"/>
  <c r="I178" i="1"/>
  <c r="I176" i="1"/>
  <c r="I175" i="1"/>
  <c r="I174" i="1"/>
  <c r="I173" i="1"/>
  <c r="I172" i="1"/>
  <c r="I170" i="1"/>
  <c r="I169" i="1"/>
  <c r="I168" i="1"/>
  <c r="I167" i="1"/>
  <c r="I166" i="1"/>
  <c r="I164" i="1"/>
  <c r="I163" i="1"/>
  <c r="I162" i="1"/>
  <c r="I161" i="1"/>
  <c r="I160" i="1"/>
  <c r="I158" i="1"/>
  <c r="I157" i="1"/>
  <c r="I156" i="1"/>
  <c r="I155" i="1"/>
  <c r="I154" i="1"/>
  <c r="I152" i="1"/>
  <c r="I151" i="1"/>
  <c r="I150" i="1"/>
  <c r="I149" i="1"/>
  <c r="I148" i="1"/>
  <c r="I146" i="1"/>
  <c r="I145" i="1"/>
  <c r="I144" i="1"/>
  <c r="I143" i="1"/>
  <c r="I142" i="1"/>
  <c r="I140" i="1"/>
  <c r="I139" i="1"/>
  <c r="I138" i="1"/>
  <c r="I137" i="1"/>
  <c r="I136" i="1"/>
  <c r="I134" i="1"/>
  <c r="I133" i="1"/>
  <c r="I132" i="1"/>
  <c r="I131" i="1"/>
  <c r="I130" i="1"/>
  <c r="I128" i="1"/>
  <c r="I127" i="1"/>
  <c r="I126" i="1"/>
  <c r="I125" i="1"/>
  <c r="I124" i="1"/>
  <c r="I122" i="1"/>
  <c r="I121" i="1"/>
  <c r="I120" i="1"/>
  <c r="I119" i="1"/>
  <c r="I118" i="1"/>
  <c r="I116" i="1"/>
  <c r="I115" i="1"/>
  <c r="I114" i="1"/>
  <c r="I113" i="1"/>
  <c r="I112" i="1"/>
  <c r="I110" i="1"/>
  <c r="I109" i="1"/>
  <c r="I108" i="1"/>
  <c r="I107" i="1"/>
  <c r="I106" i="1"/>
  <c r="I104" i="1"/>
  <c r="I103" i="1"/>
  <c r="I102" i="1"/>
  <c r="I101" i="1"/>
  <c r="I100" i="1"/>
  <c r="I98" i="1"/>
  <c r="I97" i="1"/>
  <c r="I96" i="1"/>
  <c r="I95" i="1"/>
  <c r="I94" i="1"/>
  <c r="I92" i="1"/>
  <c r="I91" i="1"/>
  <c r="I90" i="1"/>
  <c r="I89" i="1"/>
  <c r="I88" i="1"/>
  <c r="I86" i="1"/>
  <c r="I85" i="1"/>
  <c r="I84" i="1"/>
  <c r="I83" i="1"/>
  <c r="I82" i="1"/>
  <c r="I80" i="1"/>
  <c r="I79" i="1"/>
  <c r="I78" i="1"/>
  <c r="I77" i="1"/>
  <c r="I76" i="1"/>
  <c r="I74" i="1"/>
  <c r="I73" i="1"/>
  <c r="I72" i="1"/>
  <c r="I71" i="1"/>
  <c r="I70" i="1"/>
  <c r="I68" i="1"/>
  <c r="I67" i="1"/>
  <c r="I66" i="1"/>
  <c r="I65" i="1"/>
  <c r="I64" i="1"/>
  <c r="I62" i="1"/>
  <c r="I61" i="1"/>
  <c r="I60" i="1"/>
  <c r="I59" i="1"/>
  <c r="I58" i="1"/>
  <c r="I56" i="1"/>
  <c r="I55" i="1"/>
  <c r="I54" i="1"/>
  <c r="I53" i="1"/>
  <c r="I52" i="1"/>
  <c r="I50" i="1"/>
  <c r="I49" i="1"/>
  <c r="I48" i="1"/>
  <c r="I47" i="1"/>
  <c r="I46" i="1"/>
  <c r="I44" i="1"/>
  <c r="I43" i="1"/>
  <c r="I42" i="1"/>
  <c r="I41" i="1"/>
  <c r="I40" i="1"/>
  <c r="I38" i="1"/>
  <c r="I37" i="1"/>
  <c r="I36" i="1"/>
  <c r="I35" i="1"/>
  <c r="I34" i="1"/>
  <c r="I32" i="1"/>
  <c r="I31" i="1"/>
  <c r="I30" i="1"/>
  <c r="I29" i="1"/>
  <c r="I28" i="1"/>
  <c r="I26" i="1"/>
  <c r="I25" i="1"/>
  <c r="I24" i="1"/>
  <c r="I23" i="1"/>
  <c r="I22" i="1"/>
  <c r="I20" i="1"/>
  <c r="I19" i="1"/>
  <c r="I18" i="1"/>
  <c r="I17" i="1"/>
  <c r="I16" i="1"/>
  <c r="I14" i="1"/>
  <c r="I13" i="1"/>
  <c r="I12" i="1"/>
  <c r="I11" i="1"/>
  <c r="I10" i="1"/>
  <c r="I5" i="1"/>
  <c r="I6" i="1"/>
  <c r="I7" i="1"/>
  <c r="I8" i="1"/>
  <c r="I4" i="1"/>
  <c r="F290" i="1"/>
  <c r="F289" i="1"/>
  <c r="F288" i="1"/>
  <c r="F287" i="1"/>
  <c r="F286" i="1"/>
  <c r="F284" i="1"/>
  <c r="F283" i="1"/>
  <c r="F282" i="1"/>
  <c r="F281" i="1"/>
  <c r="F280" i="1"/>
  <c r="F278" i="1"/>
  <c r="F277" i="1"/>
  <c r="F276" i="1"/>
  <c r="F275" i="1"/>
  <c r="F274" i="1"/>
  <c r="F272" i="1"/>
  <c r="F271" i="1"/>
  <c r="F270" i="1"/>
  <c r="F269" i="1"/>
  <c r="F268" i="1"/>
  <c r="F266" i="1"/>
  <c r="F265" i="1"/>
  <c r="F264" i="1"/>
  <c r="F263" i="1"/>
  <c r="F262" i="1"/>
  <c r="F260" i="1"/>
  <c r="F259" i="1"/>
  <c r="F258" i="1"/>
  <c r="F257" i="1"/>
  <c r="F256" i="1"/>
  <c r="F254" i="1"/>
  <c r="F253" i="1"/>
  <c r="F252" i="1"/>
  <c r="F251" i="1"/>
  <c r="F250" i="1"/>
  <c r="F248" i="1"/>
  <c r="F247" i="1"/>
  <c r="F246" i="1"/>
  <c r="F245" i="1"/>
  <c r="F244" i="1"/>
  <c r="F242" i="1"/>
  <c r="F241" i="1"/>
  <c r="F240" i="1"/>
  <c r="F239" i="1"/>
  <c r="F238" i="1"/>
  <c r="F236" i="1"/>
  <c r="F235" i="1"/>
  <c r="F234" i="1"/>
  <c r="F233" i="1"/>
  <c r="F232" i="1"/>
  <c r="F230" i="1"/>
  <c r="F229" i="1"/>
  <c r="F228" i="1"/>
  <c r="F227" i="1"/>
  <c r="F226" i="1"/>
  <c r="F224" i="1"/>
  <c r="F223" i="1"/>
  <c r="F222" i="1"/>
  <c r="F221" i="1"/>
  <c r="F220" i="1"/>
  <c r="F218" i="1"/>
  <c r="F217" i="1"/>
  <c r="F216" i="1"/>
  <c r="F215" i="1"/>
  <c r="F214" i="1"/>
  <c r="F212" i="1"/>
  <c r="F211" i="1"/>
  <c r="F210" i="1"/>
  <c r="F209" i="1"/>
  <c r="F208" i="1"/>
  <c r="F206" i="1"/>
  <c r="F205" i="1"/>
  <c r="F204" i="1"/>
  <c r="F203" i="1"/>
  <c r="F202" i="1"/>
  <c r="F200" i="1"/>
  <c r="F199" i="1"/>
  <c r="F198" i="1"/>
  <c r="F197" i="1"/>
  <c r="F196" i="1"/>
  <c r="F194" i="1"/>
  <c r="F193" i="1"/>
  <c r="F192" i="1"/>
  <c r="F191" i="1"/>
  <c r="F190" i="1"/>
  <c r="F188" i="1"/>
  <c r="F187" i="1"/>
  <c r="F186" i="1"/>
  <c r="F185" i="1"/>
  <c r="F184" i="1"/>
  <c r="F182" i="1"/>
  <c r="F181" i="1"/>
  <c r="F180" i="1"/>
  <c r="F179" i="1"/>
  <c r="F178" i="1"/>
  <c r="F176" i="1"/>
  <c r="F175" i="1"/>
  <c r="F174" i="1"/>
  <c r="F173" i="1"/>
  <c r="F172" i="1"/>
  <c r="F170" i="1"/>
  <c r="F169" i="1"/>
  <c r="F168" i="1"/>
  <c r="F167" i="1"/>
  <c r="F166" i="1"/>
  <c r="F164" i="1"/>
  <c r="F163" i="1"/>
  <c r="F162" i="1"/>
  <c r="F161" i="1"/>
  <c r="F160" i="1"/>
  <c r="F158" i="1"/>
  <c r="F157" i="1"/>
  <c r="F156" i="1"/>
  <c r="F155" i="1"/>
  <c r="F154" i="1"/>
  <c r="F152" i="1"/>
  <c r="F151" i="1"/>
  <c r="F150" i="1"/>
  <c r="F149" i="1"/>
  <c r="F148" i="1"/>
  <c r="F146" i="1"/>
  <c r="F145" i="1"/>
  <c r="F144" i="1"/>
  <c r="F143" i="1"/>
  <c r="F142" i="1"/>
  <c r="F140" i="1"/>
  <c r="F139" i="1"/>
  <c r="F138" i="1"/>
  <c r="F137" i="1"/>
  <c r="F136" i="1"/>
  <c r="F134" i="1"/>
  <c r="F133" i="1"/>
  <c r="F132" i="1"/>
  <c r="F131" i="1"/>
  <c r="F130" i="1"/>
  <c r="F128" i="1"/>
  <c r="F127" i="1"/>
  <c r="F126" i="1"/>
  <c r="F125" i="1"/>
  <c r="F124" i="1"/>
  <c r="F122" i="1"/>
  <c r="F121" i="1"/>
  <c r="F120" i="1"/>
  <c r="F119" i="1"/>
  <c r="F118" i="1"/>
  <c r="F116" i="1"/>
  <c r="F115" i="1"/>
  <c r="F114" i="1"/>
  <c r="F113" i="1"/>
  <c r="F112" i="1"/>
  <c r="F110" i="1"/>
  <c r="F109" i="1"/>
  <c r="F108" i="1"/>
  <c r="F107" i="1"/>
  <c r="F106" i="1"/>
  <c r="F104" i="1"/>
  <c r="F103" i="1"/>
  <c r="F102" i="1"/>
  <c r="F101" i="1"/>
  <c r="F100" i="1"/>
  <c r="F98" i="1"/>
  <c r="F97" i="1"/>
  <c r="F96" i="1"/>
  <c r="F95" i="1"/>
  <c r="F94" i="1"/>
  <c r="F92" i="1"/>
  <c r="F91" i="1"/>
  <c r="F90" i="1"/>
  <c r="F89" i="1"/>
  <c r="F88" i="1"/>
  <c r="F86" i="1"/>
  <c r="F85" i="1"/>
  <c r="F84" i="1"/>
  <c r="F83" i="1"/>
  <c r="F82" i="1"/>
  <c r="F80" i="1"/>
  <c r="F79" i="1"/>
  <c r="F78" i="1"/>
  <c r="F77" i="1"/>
  <c r="F76" i="1"/>
  <c r="F74" i="1"/>
  <c r="F73" i="1"/>
  <c r="F72" i="1"/>
  <c r="F71" i="1"/>
  <c r="F70" i="1"/>
  <c r="F68" i="1"/>
  <c r="F67" i="1"/>
  <c r="F66" i="1"/>
  <c r="F65" i="1"/>
  <c r="F64" i="1"/>
  <c r="F62" i="1"/>
  <c r="F61" i="1"/>
  <c r="F60" i="1"/>
  <c r="F59" i="1"/>
  <c r="F58" i="1"/>
  <c r="F56" i="1"/>
  <c r="F55" i="1"/>
  <c r="F54" i="1"/>
  <c r="F53" i="1"/>
  <c r="F52" i="1"/>
  <c r="F50" i="1"/>
  <c r="F49" i="1"/>
  <c r="F48" i="1"/>
  <c r="F47" i="1"/>
  <c r="F46" i="1"/>
  <c r="F44" i="1"/>
  <c r="F43" i="1"/>
  <c r="F42" i="1"/>
  <c r="F41" i="1"/>
  <c r="F40" i="1"/>
  <c r="F38" i="1"/>
  <c r="F37" i="1"/>
  <c r="F36" i="1"/>
  <c r="F35" i="1"/>
  <c r="F34" i="1"/>
  <c r="F32" i="1"/>
  <c r="F31" i="1"/>
  <c r="F30" i="1"/>
  <c r="F29" i="1"/>
  <c r="F28" i="1"/>
  <c r="F26" i="1"/>
  <c r="F25" i="1"/>
  <c r="F24" i="1"/>
  <c r="F23" i="1"/>
  <c r="F22" i="1"/>
  <c r="F20" i="1"/>
  <c r="F19" i="1"/>
  <c r="F18" i="1"/>
  <c r="F17" i="1"/>
  <c r="F16" i="1"/>
  <c r="F14" i="1"/>
  <c r="F13" i="1"/>
  <c r="F12" i="1"/>
  <c r="F11" i="1"/>
  <c r="F10" i="1"/>
  <c r="I3" i="9" l="1"/>
  <c r="I3" i="8"/>
  <c r="F3" i="8"/>
  <c r="F1" i="8" s="1"/>
  <c r="D17" i="5" s="1"/>
  <c r="E17" i="5" s="1"/>
  <c r="I1" i="9"/>
  <c r="F18" i="5" s="1"/>
  <c r="G18" i="5" s="1"/>
  <c r="I1" i="8"/>
  <c r="F17" i="5" s="1"/>
  <c r="G17" i="5" s="1"/>
  <c r="I3" i="1"/>
  <c r="I69" i="1"/>
  <c r="I111" i="1"/>
  <c r="I117" i="1"/>
  <c r="I123" i="1"/>
  <c r="I129" i="1"/>
  <c r="I207" i="1"/>
  <c r="I213" i="1"/>
  <c r="I27" i="1"/>
  <c r="I51" i="1"/>
  <c r="I75" i="1"/>
  <c r="I99" i="1"/>
  <c r="I147" i="1"/>
  <c r="I171" i="1"/>
  <c r="I195" i="1"/>
  <c r="I219" i="1"/>
  <c r="I243" i="1"/>
  <c r="I267" i="1"/>
  <c r="I273" i="1"/>
  <c r="I9" i="1"/>
  <c r="I15" i="1"/>
  <c r="I285" i="1"/>
  <c r="I33" i="1"/>
  <c r="I57" i="1"/>
  <c r="I63" i="1"/>
  <c r="I81" i="1"/>
  <c r="I105" i="1"/>
  <c r="I153" i="1"/>
  <c r="I177" i="1"/>
  <c r="I201" i="1"/>
  <c r="I225" i="1"/>
  <c r="I249" i="1"/>
  <c r="I21" i="1"/>
  <c r="I39" i="1"/>
  <c r="I87" i="1"/>
  <c r="I135" i="1"/>
  <c r="I159" i="1"/>
  <c r="I183" i="1"/>
  <c r="I231" i="1"/>
  <c r="I237" i="1"/>
  <c r="I255" i="1"/>
  <c r="I279" i="1"/>
  <c r="I45" i="1"/>
  <c r="I93" i="1"/>
  <c r="I141" i="1"/>
  <c r="I165" i="1"/>
  <c r="I189" i="1"/>
  <c r="I261" i="1"/>
  <c r="F4" i="1"/>
  <c r="F5" i="1"/>
  <c r="F6" i="1"/>
  <c r="F7" i="1"/>
  <c r="F8" i="1"/>
  <c r="F285" i="1"/>
  <c r="F279" i="1" s="1"/>
  <c r="F273" i="1" s="1"/>
  <c r="F267" i="1" s="1"/>
  <c r="F261" i="1" s="1"/>
  <c r="F255" i="1" s="1"/>
  <c r="F249" i="1" s="1"/>
  <c r="F243" i="1" s="1"/>
  <c r="F237" i="1" s="1"/>
  <c r="F231" i="1" s="1"/>
  <c r="F225" i="1" s="1"/>
  <c r="F219" i="1" s="1"/>
  <c r="F213" i="1" s="1"/>
  <c r="F207" i="1" s="1"/>
  <c r="F201" i="1" s="1"/>
  <c r="F195" i="1" s="1"/>
  <c r="F189" i="1" s="1"/>
  <c r="F183" i="1" s="1"/>
  <c r="F177" i="1" s="1"/>
  <c r="F171" i="1" s="1"/>
  <c r="F165" i="1" s="1"/>
  <c r="F159" i="1" s="1"/>
  <c r="F153" i="1" s="1"/>
  <c r="I17" i="5" l="1"/>
  <c r="H17" i="5"/>
  <c r="F3" i="1"/>
  <c r="I1" i="1"/>
  <c r="F16" i="5" s="1"/>
  <c r="F147" i="1"/>
  <c r="F141" i="1" s="1"/>
  <c r="F135" i="1" s="1"/>
  <c r="F129" i="1" s="1"/>
  <c r="F123" i="1" s="1"/>
  <c r="F117" i="1" s="1"/>
  <c r="F111" i="1" s="1"/>
  <c r="F105" i="1" s="1"/>
  <c r="F99" i="1" s="1"/>
  <c r="F93" i="1" s="1"/>
  <c r="F87" i="1" s="1"/>
  <c r="F81" i="1" s="1"/>
  <c r="F75" i="1" s="1"/>
  <c r="F69" i="1" s="1"/>
  <c r="F63" i="1" s="1"/>
  <c r="F57" i="1" s="1"/>
  <c r="F51" i="1" s="1"/>
  <c r="F45" i="1" s="1"/>
  <c r="F39" i="1" s="1"/>
  <c r="F33" i="1" s="1"/>
  <c r="F27" i="1" s="1"/>
  <c r="F21" i="1" s="1"/>
  <c r="F15" i="1" s="1"/>
  <c r="F9" i="1" s="1"/>
  <c r="I18" i="5" l="1"/>
  <c r="H18" i="5"/>
  <c r="G16" i="5"/>
  <c r="G21" i="5" s="1"/>
  <c r="F21" i="5"/>
  <c r="F1" i="1"/>
  <c r="D16" i="5" s="1"/>
  <c r="E16" i="5" l="1"/>
  <c r="H16" i="5"/>
  <c r="H21" i="5" s="1"/>
  <c r="F10" i="5" s="1"/>
  <c r="D21" i="5"/>
  <c r="F11" i="5" l="1"/>
  <c r="G13" i="5" s="1"/>
  <c r="E21" i="5"/>
  <c r="I16" i="5"/>
  <c r="I21" i="5" s="1"/>
</calcChain>
</file>

<file path=xl/sharedStrings.xml><?xml version="1.0" encoding="utf-8"?>
<sst xmlns="http://schemas.openxmlformats.org/spreadsheetml/2006/main" count="287" uniqueCount="119">
  <si>
    <t>Zemní práce</t>
  </si>
  <si>
    <t>Základy</t>
  </si>
  <si>
    <t>HZS</t>
  </si>
  <si>
    <t>VRN</t>
  </si>
  <si>
    <t>Elektroinstalace - silnoproud</t>
  </si>
  <si>
    <t>Elektroinstalace - slaboproud</t>
  </si>
  <si>
    <t>Podlahy z dlaždic</t>
  </si>
  <si>
    <t>Podlahy z kamene</t>
  </si>
  <si>
    <t>Obklady keramické</t>
  </si>
  <si>
    <t>Obklady z kamene</t>
  </si>
  <si>
    <t>Malby a tapety</t>
  </si>
  <si>
    <t>Povrchové úpravy ocelových konstrukcí a technologických zařízení</t>
  </si>
  <si>
    <t>Hodinové zúčtovací sazby</t>
  </si>
  <si>
    <t>Demolice</t>
  </si>
  <si>
    <t>Prorážení otvorů</t>
  </si>
  <si>
    <t>Bourání konstrukcí</t>
  </si>
  <si>
    <t>Dokončovací konstrukce a práce - pozemní stavby</t>
  </si>
  <si>
    <t>Lešení</t>
  </si>
  <si>
    <t>001</t>
  </si>
  <si>
    <t>002</t>
  </si>
  <si>
    <t>003</t>
  </si>
  <si>
    <t>004</t>
  </si>
  <si>
    <t>005</t>
  </si>
  <si>
    <t>061</t>
  </si>
  <si>
    <t>062</t>
  </si>
  <si>
    <t>063</t>
  </si>
  <si>
    <t>094</t>
  </si>
  <si>
    <t>095</t>
  </si>
  <si>
    <t>096</t>
  </si>
  <si>
    <t>097</t>
  </si>
  <si>
    <t>098</t>
  </si>
  <si>
    <t>099</t>
  </si>
  <si>
    <t>Svislé konstrukce (nosné stěny + příčky)</t>
  </si>
  <si>
    <t>Vodorovné konstrukce (stropní kontrukce)</t>
  </si>
  <si>
    <t>Komunikace (chodníky a silnice)</t>
  </si>
  <si>
    <t>Úpravy povrchů vnitřní (omítky, úpravy povrchů stěn, atd.)</t>
  </si>
  <si>
    <t>Podlahy a podlahové konstrukce (mazaniny, potěry, podsypy, atd.)</t>
  </si>
  <si>
    <t>Přesun hmot HSV (Přesuny hmot pro části 001 - 098)</t>
  </si>
  <si>
    <t>Izolace proti vodě, vlhkosti a plynům (pásy, stěrky, atd.)</t>
  </si>
  <si>
    <t>Povlakové krytiny (primárně poloché střechy)</t>
  </si>
  <si>
    <t>Izolace teplné (tepelné izolace běžných stavebních konstrukcí, tzn. stropů, podlah, stěn, atd.)</t>
  </si>
  <si>
    <t>Akustické a protiotřesové opatření (akustikcé oblklady, izolace, atd.)</t>
  </si>
  <si>
    <t>Izolace proti chemickým vlivům (nátěry, tmely, atd.)</t>
  </si>
  <si>
    <t>Zdravotně technická instalace budov (vodovod, kanalizace, plynovod, zařizovací předměty, atd.)</t>
  </si>
  <si>
    <t>Ústřední vytápění (radiátory, kotle, potrbí, atd.)</t>
  </si>
  <si>
    <t>Vzduchotechnika (ventilátory, potrubí, klimatizace, atd.)</t>
  </si>
  <si>
    <t>Konstrukce prosvětlovací (skleněné tvárnice, sklolaminát, atd.)</t>
  </si>
  <si>
    <t>Konstrukce tesařské (dřevené schodiště, zábradlí, krovy, atd.)</t>
  </si>
  <si>
    <t>Konstrukce klempířské (parapety, oplechování, lemovaání, atd.)</t>
  </si>
  <si>
    <t>konstrukce pokrývačské (krytiny střech, atd.)</t>
  </si>
  <si>
    <t xml:space="preserve">Konstrukce truhlářské (okna, dveře, zárubně, dřevěné obklady a podhledy, atd.) </t>
  </si>
  <si>
    <t>Konstrukce zámečnické (kovová zábradlí, balkónová zábradlí, mříže, lávky, atd.)</t>
  </si>
  <si>
    <t>Podlahy teracové</t>
  </si>
  <si>
    <t>Podlahy skládané (palubky, parkety, plovoucí podlahy, atd.)</t>
  </si>
  <si>
    <t>Podlahy povlakové (koberce, PVC, atd.)</t>
  </si>
  <si>
    <t>Podlahy lité (epoxidy, atd.)</t>
  </si>
  <si>
    <t>Nátěry (nátěry výše zmíněných konstrukcí)</t>
  </si>
  <si>
    <t>Čalounikcé úpravy (čelounění dveří, atd.)</t>
  </si>
  <si>
    <t>Zasklívání (zaklívání stěn, příček, střech, podhledů, atd)</t>
  </si>
  <si>
    <t>Lokální vytápění (krby, popelníky, rošty, atd.)</t>
  </si>
  <si>
    <t>Vedlejší rozpočtové náklady (zařízení staveniště, ostatní náklady, atd.)</t>
  </si>
  <si>
    <t>měrná jednotka</t>
  </si>
  <si>
    <t>množství</t>
  </si>
  <si>
    <t>jednotková cena [Kč]</t>
  </si>
  <si>
    <t>celková cena [Kč]</t>
  </si>
  <si>
    <t>Konstrukce suché výstavby (sádrokartonové, sádrovláknité, cementové, desky a podhledy, konstrukce z montovaných dílců,atd.)</t>
  </si>
  <si>
    <t>ZPŮSOBILÉ VÝDAJE</t>
  </si>
  <si>
    <t>NEZPŮSOBILÉ VÝDAJE</t>
  </si>
  <si>
    <t>PS</t>
  </si>
  <si>
    <t>Provozní soubory (technologická zařízení, atd.)</t>
  </si>
  <si>
    <t>Stavební díl / Popis položky</t>
  </si>
  <si>
    <t>Úpravy povrchů vnější (montáž zateplení, fasád, atd.)</t>
  </si>
  <si>
    <t>Struktura údajů, formát souboru a metodika pro zpracování</t>
  </si>
  <si>
    <t>Stavba:</t>
  </si>
  <si>
    <t>Místo:</t>
  </si>
  <si>
    <t>Datum:</t>
  </si>
  <si>
    <t>Zadavatel:</t>
  </si>
  <si>
    <t>Projektant:</t>
  </si>
  <si>
    <t>Kód</t>
  </si>
  <si>
    <t>Struktura</t>
  </si>
  <si>
    <t>Soubor je složen ze záložky Rekapitulace stavby a záložek s názvem stavebního objektu, které obsahují jednotlivé soupisy prací.</t>
  </si>
  <si>
    <t>Rekapitulace stavby obsahuje sestavu Rekapitulace stavby a Rekapitulace objektů stavby a soupisů prací.</t>
  </si>
  <si>
    <t>Pro položky soupisu prací se zobrazují následující informace:</t>
  </si>
  <si>
    <t>PČ</t>
  </si>
  <si>
    <t>Pořadové číslo položky v aktuálním soupisu</t>
  </si>
  <si>
    <t>Popis</t>
  </si>
  <si>
    <t>MJ</t>
  </si>
  <si>
    <t>Měrná jednotka položky</t>
  </si>
  <si>
    <t>Množství</t>
  </si>
  <si>
    <t>Množství v měrné jednotce</t>
  </si>
  <si>
    <t>Úplný popis položky</t>
  </si>
  <si>
    <t xml:space="preserve">Jednotková cena položky. </t>
  </si>
  <si>
    <t>Celková cena položky daná jako součin množství a j.ceny</t>
  </si>
  <si>
    <t>Jednotková cena</t>
  </si>
  <si>
    <t>Celková cena</t>
  </si>
  <si>
    <t xml:space="preserve">Metodika pro zpracování </t>
  </si>
  <si>
    <t>Jednotlivé sestavy jsou v souboru provázány. Editovatelné pole jsou zvýrazněny žlutým podbarvením, ostatní pole neslouží k editaci a nesmí být jakkoliv modifikovány.</t>
  </si>
  <si>
    <t xml:space="preserve">Uchazeč je pro podání nabídky povinen vyplnit žlutě podbarvená pole: </t>
  </si>
  <si>
    <t>Rekapitulace stavby</t>
  </si>
  <si>
    <t>SO 01</t>
  </si>
  <si>
    <t>Stavební objekt 01</t>
  </si>
  <si>
    <t>Cena bez DPH</t>
  </si>
  <si>
    <t>DPH</t>
  </si>
  <si>
    <t>Cena s DPH</t>
  </si>
  <si>
    <t>Celkem</t>
  </si>
  <si>
    <t>Způsobilé výdaje
Cena bez DPH [CZK]</t>
  </si>
  <si>
    <t>Způsobilé výdaje
Cena s DPH [CZK]</t>
  </si>
  <si>
    <t>Nezpůsobilé výdaje
Cena bez DPH [CZK]</t>
  </si>
  <si>
    <t>Nezpůsobilé výdaje
Cena s DPH [CZK]</t>
  </si>
  <si>
    <t>Celkové výdaje
Cena bez DPH [CZK]</t>
  </si>
  <si>
    <t>Celkové výdaje
Cena s DPH [CZK]</t>
  </si>
  <si>
    <t>Objekt,
Soupis prací</t>
  </si>
  <si>
    <t>Soupis prací obsahuje položky veškerých stavebních nebo montážních prací, dodávek materiálů a služeb nezbytných pro zhotovení stavebního objektu, inženýrského objektu, provozního souboru, vedlejších a ostatních nákladů.</t>
  </si>
  <si>
    <t>Ozn. stav. dílu / PČ položky</t>
  </si>
  <si>
    <r>
      <t xml:space="preserve">Sešit je připraven pro vyplnění </t>
    </r>
    <r>
      <rPr>
        <b/>
        <u/>
        <sz val="11"/>
        <color theme="1"/>
        <rFont val="Calibri"/>
        <family val="2"/>
        <charset val="238"/>
        <scheme val="minor"/>
      </rPr>
      <t xml:space="preserve">tří stavebních </t>
    </r>
    <r>
      <rPr>
        <sz val="11"/>
        <color theme="1"/>
        <rFont val="Calibri"/>
        <family val="2"/>
        <charset val="238"/>
        <scheme val="minor"/>
      </rPr>
      <t>objektů. V případě, že jich bude potřeba více, je nutné si další listy nakopírovat z původního a upravit vzorce v listu rekapitulace.</t>
    </r>
  </si>
  <si>
    <t>SO 02</t>
  </si>
  <si>
    <t>SO 03</t>
  </si>
  <si>
    <t>Stavební objekt 02</t>
  </si>
  <si>
    <t>Stavební objekt 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</si>
</sst>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\ &quot;Kč&quot;"/>
  </numFmts>
  <fonts count="19" x14ac:knownFonts="1">
    <font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b/>
      <i/>
      <sz val="14"/>
      <color theme="4" tint="-0.249977111117893"/>
      <name val="Calibri"/>
      <family val="2"/>
      <charset val="238"/>
      <scheme val="minor"/>
    </font>
    <font>
      <sz val="8"/>
      <name val="Trebuchet MS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u/>
      <sz val="26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i/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/>
      <diagonal/>
    </border>
  </borders>
  <cellStyleXfs count="2">
    <xf numFmtId="0" fontId="0" fillId="0" borderId="0"/>
    <xf numFmtId="0" fontId="7" fillId="0" borderId="0" applyAlignment="0">
      <protection locked="0"/>
    </xf>
  </cellStyleXfs>
  <cellXfs count="85">
    <xf numFmtId="0" fontId="0" fillId="0" borderId="0" xfId="0"/>
    <xf numFmtId="49" fontId="0" fillId="3" borderId="0" xfId="0" applyNumberFormat="1" applyFill="1" applyAlignment="1" applyProtection="1">
      <alignment horizontal="right" vertical="center"/>
      <protection locked="0"/>
    </xf>
    <xf numFmtId="0" fontId="0" fillId="3" borderId="0" xfId="0" applyFill="1" applyAlignment="1" applyProtection="1">
      <alignment horizontal="left" vertical="center" wrapText="1"/>
      <protection locked="0"/>
    </xf>
    <xf numFmtId="0" fontId="0" fillId="3" borderId="0" xfId="0" applyFill="1" applyAlignment="1" applyProtection="1">
      <alignment horizontal="center" wrapText="1"/>
      <protection locked="0"/>
    </xf>
    <xf numFmtId="2" fontId="0" fillId="3" borderId="0" xfId="0" applyNumberFormat="1" applyFont="1" applyFill="1" applyAlignment="1" applyProtection="1">
      <alignment horizontal="center" wrapText="1"/>
      <protection locked="0"/>
    </xf>
    <xf numFmtId="165" fontId="0" fillId="3" borderId="0" xfId="0" applyNumberFormat="1" applyFont="1" applyFill="1" applyAlignment="1" applyProtection="1">
      <alignment horizontal="center" wrapText="1"/>
      <protection locked="0"/>
    </xf>
    <xf numFmtId="165" fontId="0" fillId="3" borderId="0" xfId="0" applyNumberFormat="1" applyFont="1" applyFill="1" applyProtection="1">
      <protection locked="0"/>
    </xf>
    <xf numFmtId="49" fontId="1" fillId="3" borderId="0" xfId="0" applyNumberFormat="1" applyFont="1" applyFill="1" applyAlignment="1" applyProtection="1">
      <alignment horizontal="right" vertical="center"/>
      <protection locked="0"/>
    </xf>
    <xf numFmtId="0" fontId="1" fillId="3" borderId="0" xfId="0" applyFont="1" applyFill="1" applyAlignment="1" applyProtection="1">
      <alignment horizontal="left" vertical="center" wrapText="1"/>
      <protection locked="0"/>
    </xf>
    <xf numFmtId="0" fontId="1" fillId="3" borderId="0" xfId="0" applyFont="1" applyFill="1" applyAlignment="1" applyProtection="1">
      <alignment horizontal="center" wrapText="1"/>
      <protection locked="0"/>
    </xf>
    <xf numFmtId="164" fontId="0" fillId="3" borderId="0" xfId="0" applyNumberFormat="1" applyFont="1" applyFill="1" applyAlignment="1" applyProtection="1">
      <alignment horizontal="center" wrapText="1"/>
      <protection locked="0"/>
    </xf>
    <xf numFmtId="165" fontId="3" fillId="3" borderId="0" xfId="0" applyNumberFormat="1" applyFont="1" applyFill="1" applyAlignment="1" applyProtection="1">
      <alignment horizontal="center" wrapText="1"/>
      <protection locked="0"/>
    </xf>
    <xf numFmtId="165" fontId="3" fillId="3" borderId="0" xfId="0" applyNumberFormat="1" applyFont="1" applyFill="1" applyProtection="1"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3" borderId="0" xfId="0" applyFont="1" applyFill="1" applyProtection="1">
      <protection locked="0"/>
    </xf>
    <xf numFmtId="0" fontId="0" fillId="3" borderId="0" xfId="0" applyFill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center" wrapText="1"/>
    </xf>
    <xf numFmtId="165" fontId="6" fillId="0" borderId="0" xfId="0" applyNumberFormat="1" applyFont="1" applyAlignment="1" applyProtection="1">
      <alignment wrapText="1"/>
    </xf>
    <xf numFmtId="0" fontId="0" fillId="0" borderId="0" xfId="0" applyProtection="1"/>
    <xf numFmtId="0" fontId="1" fillId="0" borderId="0" xfId="0" applyFont="1" applyProtection="1"/>
    <xf numFmtId="165" fontId="0" fillId="0" borderId="0" xfId="0" applyNumberFormat="1" applyFont="1" applyAlignment="1" applyProtection="1">
      <alignment horizontal="center" wrapText="1"/>
    </xf>
    <xf numFmtId="165" fontId="0" fillId="0" borderId="0" xfId="0" applyNumberFormat="1" applyFont="1" applyProtection="1"/>
    <xf numFmtId="165" fontId="0" fillId="0" borderId="0" xfId="0" applyNumberFormat="1" applyFont="1" applyFill="1" applyProtection="1"/>
    <xf numFmtId="0" fontId="0" fillId="0" borderId="0" xfId="0" applyAlignment="1" applyProtection="1">
      <alignment horizontal="right" vertical="center"/>
    </xf>
    <xf numFmtId="0" fontId="0" fillId="0" borderId="0" xfId="0" applyAlignment="1" applyProtection="1">
      <alignment horizontal="left" vertical="center" wrapText="1"/>
    </xf>
    <xf numFmtId="0" fontId="0" fillId="0" borderId="0" xfId="0" applyAlignment="1" applyProtection="1">
      <alignment horizontal="center" wrapText="1"/>
    </xf>
    <xf numFmtId="0" fontId="0" fillId="0" borderId="0" xfId="0" applyFill="1" applyAlignment="1" applyProtection="1">
      <alignment horizontal="center" wrapText="1"/>
    </xf>
    <xf numFmtId="0" fontId="0" fillId="0" borderId="0" xfId="0" applyFill="1" applyProtection="1"/>
    <xf numFmtId="0" fontId="0" fillId="0" borderId="0" xfId="0" applyAlignment="1">
      <alignment horizontal="center"/>
    </xf>
    <xf numFmtId="0" fontId="0" fillId="0" borderId="0" xfId="0" applyFont="1" applyAlignment="1">
      <alignment wrapText="1"/>
    </xf>
    <xf numFmtId="165" fontId="0" fillId="0" borderId="0" xfId="0" applyNumberFormat="1" applyFont="1" applyAlignment="1">
      <alignment wrapText="1"/>
    </xf>
    <xf numFmtId="0" fontId="0" fillId="0" borderId="0" xfId="0" applyAlignment="1" applyProtection="1">
      <alignment wrapText="1"/>
      <protection locked="0"/>
    </xf>
    <xf numFmtId="165" fontId="0" fillId="0" borderId="0" xfId="0" applyNumberFormat="1" applyAlignment="1" applyProtection="1">
      <alignment wrapText="1"/>
      <protection locked="0"/>
    </xf>
    <xf numFmtId="0" fontId="4" fillId="0" borderId="0" xfId="0" applyFont="1"/>
    <xf numFmtId="0" fontId="12" fillId="0" borderId="0" xfId="1" applyFont="1" applyFill="1" applyBorder="1" applyAlignment="1">
      <alignment vertical="center"/>
      <protection locked="0"/>
    </xf>
    <xf numFmtId="0" fontId="12" fillId="0" borderId="0" xfId="1" applyFont="1" applyFill="1" applyBorder="1" applyAlignment="1">
      <alignment horizontal="left" vertical="center" wrapText="1"/>
      <protection locked="0"/>
    </xf>
    <xf numFmtId="0" fontId="13" fillId="0" borderId="0" xfId="1" applyFont="1" applyFill="1" applyBorder="1" applyAlignment="1">
      <alignment vertical="center"/>
      <protection locked="0"/>
    </xf>
    <xf numFmtId="0" fontId="14" fillId="0" borderId="0" xfId="0" applyFont="1"/>
    <xf numFmtId="0" fontId="13" fillId="0" borderId="0" xfId="1" applyFont="1" applyFill="1" applyBorder="1" applyAlignment="1">
      <alignment horizontal="left" vertical="center"/>
      <protection locked="0"/>
    </xf>
    <xf numFmtId="0" fontId="13" fillId="0" borderId="0" xfId="1" applyFont="1" applyFill="1" applyBorder="1" applyAlignment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0" fillId="0" borderId="6" xfId="0" applyBorder="1"/>
    <xf numFmtId="0" fontId="0" fillId="0" borderId="1" xfId="0" applyBorder="1"/>
    <xf numFmtId="0" fontId="0" fillId="0" borderId="7" xfId="0" applyBorder="1"/>
    <xf numFmtId="0" fontId="3" fillId="0" borderId="6" xfId="0" applyFont="1" applyBorder="1"/>
    <xf numFmtId="0" fontId="10" fillId="0" borderId="1" xfId="0" applyFont="1" applyBorder="1"/>
    <xf numFmtId="0" fontId="5" fillId="0" borderId="6" xfId="0" applyFont="1" applyBorder="1"/>
    <xf numFmtId="10" fontId="5" fillId="3" borderId="1" xfId="0" applyNumberFormat="1" applyFont="1" applyFill="1" applyBorder="1" applyProtection="1">
      <protection locked="0"/>
    </xf>
    <xf numFmtId="0" fontId="9" fillId="0" borderId="9" xfId="0" applyFont="1" applyBorder="1"/>
    <xf numFmtId="49" fontId="1" fillId="2" borderId="11" xfId="0" applyNumberFormat="1" applyFont="1" applyFill="1" applyBorder="1" applyAlignment="1" applyProtection="1">
      <alignment horizontal="right" vertical="center"/>
    </xf>
    <xf numFmtId="0" fontId="1" fillId="2" borderId="12" xfId="0" applyFont="1" applyFill="1" applyBorder="1" applyAlignment="1" applyProtection="1">
      <alignment horizontal="left" vertical="center" wrapText="1"/>
    </xf>
    <xf numFmtId="165" fontId="3" fillId="2" borderId="13" xfId="0" applyNumberFormat="1" applyFont="1" applyFill="1" applyBorder="1" applyAlignment="1" applyProtection="1">
      <alignment horizontal="center" wrapText="1"/>
    </xf>
    <xf numFmtId="0" fontId="1" fillId="2" borderId="13" xfId="0" applyFont="1" applyFill="1" applyBorder="1" applyAlignment="1" applyProtection="1">
      <alignment horizontal="center" wrapText="1"/>
    </xf>
    <xf numFmtId="164" fontId="0" fillId="2" borderId="11" xfId="0" applyNumberFormat="1" applyFont="1" applyFill="1" applyBorder="1" applyAlignment="1" applyProtection="1">
      <alignment horizontal="center" wrapText="1"/>
    </xf>
    <xf numFmtId="165" fontId="3" fillId="2" borderId="12" xfId="0" applyNumberFormat="1" applyFont="1" applyFill="1" applyBorder="1" applyAlignment="1" applyProtection="1">
      <alignment horizontal="center" wrapText="1"/>
    </xf>
    <xf numFmtId="165" fontId="3" fillId="2" borderId="12" xfId="0" applyNumberFormat="1" applyFont="1" applyFill="1" applyBorder="1" applyProtection="1"/>
    <xf numFmtId="165" fontId="3" fillId="2" borderId="13" xfId="0" applyNumberFormat="1" applyFont="1" applyFill="1" applyBorder="1" applyProtection="1"/>
    <xf numFmtId="0" fontId="18" fillId="0" borderId="0" xfId="0" applyFont="1" applyAlignment="1" applyProtection="1">
      <alignment horizontal="center" vertical="center"/>
    </xf>
    <xf numFmtId="165" fontId="10" fillId="0" borderId="1" xfId="0" applyNumberFormat="1" applyFont="1" applyBorder="1" applyAlignment="1">
      <alignment horizontal="right"/>
    </xf>
    <xf numFmtId="165" fontId="10" fillId="0" borderId="7" xfId="0" applyNumberFormat="1" applyFont="1" applyBorder="1" applyAlignment="1">
      <alignment horizontal="right"/>
    </xf>
    <xf numFmtId="165" fontId="8" fillId="0" borderId="1" xfId="0" applyNumberFormat="1" applyFont="1" applyBorder="1" applyAlignment="1">
      <alignment horizontal="right"/>
    </xf>
    <xf numFmtId="165" fontId="8" fillId="0" borderId="7" xfId="0" applyNumberFormat="1" applyFont="1" applyBorder="1" applyAlignment="1">
      <alignment horizontal="right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9" fillId="0" borderId="8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left"/>
      <protection locked="0"/>
    </xf>
    <xf numFmtId="0" fontId="0" fillId="3" borderId="7" xfId="0" applyFill="1" applyBorder="1" applyAlignment="1" applyProtection="1">
      <alignment horizontal="left"/>
      <protection locked="0"/>
    </xf>
    <xf numFmtId="165" fontId="9" fillId="0" borderId="9" xfId="0" applyNumberFormat="1" applyFont="1" applyBorder="1" applyAlignment="1">
      <alignment horizontal="right"/>
    </xf>
    <xf numFmtId="165" fontId="9" fillId="0" borderId="10" xfId="0" applyNumberFormat="1" applyFont="1" applyBorder="1" applyAlignment="1">
      <alignment horizontal="right"/>
    </xf>
    <xf numFmtId="0" fontId="5" fillId="0" borderId="0" xfId="0" applyFont="1" applyAlignment="1" applyProtection="1">
      <alignment horizontal="center" wrapText="1"/>
    </xf>
    <xf numFmtId="0" fontId="16" fillId="0" borderId="0" xfId="1" applyFont="1" applyFill="1" applyBorder="1" applyAlignment="1">
      <alignment horizontal="left"/>
      <protection locked="0"/>
    </xf>
    <xf numFmtId="0" fontId="15" fillId="0" borderId="0" xfId="1" applyFont="1" applyFill="1" applyBorder="1" applyAlignment="1">
      <alignment horizontal="left" vertical="center" wrapText="1"/>
      <protection locked="0"/>
    </xf>
    <xf numFmtId="0" fontId="15" fillId="0" borderId="0" xfId="1" applyFont="1" applyFill="1" applyBorder="1" applyAlignment="1">
      <alignment horizontal="left" vertical="center"/>
      <protection locked="0"/>
    </xf>
    <xf numFmtId="0" fontId="0" fillId="0" borderId="0" xfId="0" applyFont="1" applyAlignment="1">
      <alignment horizontal="left" wrapText="1"/>
    </xf>
    <xf numFmtId="0" fontId="17" fillId="0" borderId="0" xfId="1" applyFont="1" applyFill="1" applyBorder="1" applyAlignment="1">
      <alignment horizontal="center" vertical="center"/>
      <protection locked="0"/>
    </xf>
    <xf numFmtId="0" fontId="4" fillId="0" borderId="0" xfId="0" applyFont="1" applyAlignment="1">
      <alignment horizontal="left" wrapText="1"/>
    </xf>
  </cellXfs>
  <cellStyles count="2">
    <cellStyle name="Normální" xfId="0" builtinId="0"/>
    <cellStyle name="normální_VVZ" xfId="1"/>
  </cellStyles>
  <dxfs count="76"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protection locked="1" hidden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protection locked="1" hidden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00"/>
      <alignment horizontal="center" vertical="bottom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rgb="FF000000"/>
        <name val="Calibri"/>
        <scheme val="none"/>
      </font>
      <protection locked="1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#,##0.00\ &quot;Kč&quot;"/>
      <alignment horizontal="center" vertical="bottom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#,##0.00\ &quot;Kč&quot;"/>
      <alignment horizontal="center" vertical="bottom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alignment horizontal="center" vertical="bottom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1" indent="0" justifyLastLine="0" shrinkToFit="0" readingOrder="0"/>
      <protection locked="1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protection locked="1" hidden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  <protection locked="1" hidden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  <protection locked="1" hidden="0"/>
    </dxf>
    <dxf>
      <alignment horizontal="right" vertical="center" textRotation="0" wrapText="0" indent="0" justifyLastLine="0" shrinkToFit="0" readingOrder="0"/>
    </dxf>
    <dxf>
      <alignment horizontal="right" vertical="center" textRotation="0" wrapText="0" indent="0" justifyLastLine="0" shrinkToFit="0" readingOrder="0"/>
      <protection locked="1" hidden="0"/>
    </dxf>
    <dxf>
      <protection locked="1" hidden="0"/>
    </dxf>
    <dxf>
      <protection locked="1" hidden="0"/>
    </dxf>
    <dxf>
      <alignment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protection locked="1" hidden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protection locked="1" hidden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00"/>
      <alignment horizontal="center" vertical="bottom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rgb="FF000000"/>
        <name val="Calibri"/>
        <scheme val="none"/>
      </font>
      <protection locked="1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#,##0.00\ &quot;Kč&quot;"/>
      <alignment horizontal="center" vertical="bottom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#,##0.00\ &quot;Kč&quot;"/>
      <alignment horizontal="center" vertical="bottom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alignment horizontal="center" vertical="bottom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1" indent="0" justifyLastLine="0" shrinkToFit="0" readingOrder="0"/>
      <protection locked="1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protection locked="1" hidden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  <protection locked="1" hidden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  <protection locked="1" hidden="0"/>
    </dxf>
    <dxf>
      <alignment horizontal="right" vertical="center" textRotation="0" wrapText="0" indent="0" justifyLastLine="0" shrinkToFit="0" readingOrder="0"/>
    </dxf>
    <dxf>
      <alignment horizontal="right" vertical="center" textRotation="0" wrapText="0" indent="0" justifyLastLine="0" shrinkToFit="0" readingOrder="0"/>
      <protection locked="1" hidden="0"/>
    </dxf>
    <dxf>
      <protection locked="1" hidden="0"/>
    </dxf>
    <dxf>
      <protection locked="1" hidden="0"/>
    </dxf>
    <dxf>
      <alignment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protection locked="1" hidden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protection locked="1" hidden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00"/>
      <alignment horizontal="center" vertical="bottom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protection locked="1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#,##0.00\ &quot;Kč&quot;"/>
      <alignment horizontal="center" vertical="bottom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#,##0.00\ &quot;Kč&quot;"/>
      <alignment horizontal="center" vertical="bottom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alignment horizontal="center" vertical="bottom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protection locked="1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protection locked="1" hidden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  <protection locked="1" hidden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  <protection locked="1" hidden="0"/>
    </dxf>
    <dxf>
      <alignment horizontal="right" vertical="center" textRotation="0" wrapText="0" indent="0" justifyLastLine="0" shrinkToFit="0" readingOrder="0"/>
    </dxf>
    <dxf>
      <alignment horizontal="right" vertical="center" textRotation="0" wrapText="0" indent="0" justifyLastLine="0" shrinkToFit="0" readingOrder="0"/>
      <protection locked="1" hidden="0"/>
    </dxf>
    <dxf>
      <protection locked="1" hidden="0"/>
    </dxf>
    <dxf>
      <protection locked="1" hidden="0"/>
    </dxf>
    <dxf>
      <alignment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#,##0.00\ &quot;Kč&quot;"/>
      <alignment horizontal="general" vertical="bottom" textRotation="0" wrapText="1" indent="0" justifyLastLine="0" shrinkToFit="0" readingOrder="0"/>
    </dxf>
    <dxf>
      <numFmt numFmtId="165" formatCode="#,##0.00\ &quot;Kč&quot;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#,##0.00\ &quot;Kč&quot;"/>
      <alignment horizontal="general" vertical="bottom" textRotation="0" wrapText="1" indent="0" justifyLastLine="0" shrinkToFit="0" readingOrder="0"/>
    </dxf>
    <dxf>
      <numFmt numFmtId="165" formatCode="#,##0.00\ &quot;Kč&quot;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#,##0.00\ &quot;Kč&quot;"/>
      <alignment horizontal="general" vertical="bottom" textRotation="0" wrapText="1" indent="0" justifyLastLine="0" shrinkToFit="0" readingOrder="0"/>
    </dxf>
    <dxf>
      <numFmt numFmtId="165" formatCode="#,##0.00\ &quot;Kč&quot;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#,##0.00\ &quot;Kč&quot;"/>
      <alignment horizontal="general" vertical="bottom" textRotation="0" wrapText="1" indent="0" justifyLastLine="0" shrinkToFit="0" readingOrder="0"/>
    </dxf>
    <dxf>
      <numFmt numFmtId="165" formatCode="#,##0.00\ &quot;Kč&quot;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#,##0.00\ &quot;Kč&quot;"/>
      <alignment horizontal="general" vertical="bottom" textRotation="0" wrapText="1" indent="0" justifyLastLine="0" shrinkToFit="0" readingOrder="0"/>
    </dxf>
    <dxf>
      <numFmt numFmtId="165" formatCode="#,##0.00\ &quot;Kč&quot;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#,##0.00\ &quot;Kč&quot;"/>
      <alignment horizontal="general" vertical="bottom" textRotation="0" wrapText="1" indent="0" justifyLastLine="0" shrinkToFit="0" readingOrder="0"/>
    </dxf>
    <dxf>
      <numFmt numFmtId="165" formatCode="#,##0.00\ &quot;Kč&quot;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alignment horizontal="general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  <protection locked="0" hidden="0"/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3" name="Tabulka13" displayName="Tabulka13" ref="B15:I21" totalsRowCount="1" headerRowDxfId="75" dataDxfId="74" totalsRowDxfId="73">
  <autoFilter ref="B15:I20"/>
  <tableColumns count="8">
    <tableColumn id="1" name="Kód" totalsRowLabel="Celkem" dataDxfId="72" totalsRowDxfId="71"/>
    <tableColumn id="2" name="Objekt,_x000a_Soupis prací" dataDxfId="70" totalsRowDxfId="69"/>
    <tableColumn id="4" name="Způsobilé výdaje_x000a_Cena bez DPH [CZK]" totalsRowFunction="sum" dataDxfId="68" totalsRowDxfId="67">
      <calculatedColumnFormula>'Stavební objekt 01'!F1</calculatedColumnFormula>
    </tableColumn>
    <tableColumn id="5" name="Způsobilé výdaje_x000a_Cena s DPH [CZK]" totalsRowFunction="sum" dataDxfId="66" totalsRowDxfId="65">
      <calculatedColumnFormula>D16*C11</calculatedColumnFormula>
    </tableColumn>
    <tableColumn id="6" name="Nezpůsobilé výdaje_x000a_Cena bez DPH [CZK]" totalsRowFunction="sum" dataDxfId="64" totalsRowDxfId="63">
      <calculatedColumnFormula>'Stavební objekt 01'!I1</calculatedColumnFormula>
    </tableColumn>
    <tableColumn id="7" name="Nezpůsobilé výdaje_x000a_Cena s DPH [CZK]" totalsRowFunction="sum" dataDxfId="62" totalsRowDxfId="61">
      <calculatedColumnFormula>F16*C11</calculatedColumnFormula>
    </tableColumn>
    <tableColumn id="8" name="Celkové výdaje_x000a_Cena bez DPH [CZK]" totalsRowFunction="sum" dataDxfId="60" totalsRowDxfId="59">
      <calculatedColumnFormula>D16+F16</calculatedColumnFormula>
    </tableColumn>
    <tableColumn id="9" name="Celkové výdaje_x000a_Cena s DPH [CZK]" totalsRowFunction="sum" dataDxfId="58" totalsRowDxfId="57">
      <calculatedColumnFormula>E16+G16</calculatedColumnFormula>
    </tableColumn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22" name="Tabulka523" displayName="Tabulka523" ref="G2:I290" totalsRowShown="0" headerRowDxfId="4" dataDxfId="3">
  <autoFilter ref="G2:I290"/>
  <tableColumns count="3">
    <tableColumn id="1" name="množství" dataDxfId="2"/>
    <tableColumn id="2" name="jednotková cena [Kč]" dataDxfId="1"/>
    <tableColumn id="3" name="celková cena [Kč]" dataDxfId="0"/>
  </tableColumns>
  <tableStyleInfo name="TableStyleLight10" showFirstColumn="0" showLastColumn="0" showRowStripes="1" showColumnStripes="1"/>
</table>
</file>

<file path=xl/tables/table2.xml><?xml version="1.0" encoding="utf-8"?>
<table xmlns="http://schemas.openxmlformats.org/spreadsheetml/2006/main" id="3" name="Tabulka3" displayName="Tabulka3" ref="A2:C290" headerRowDxfId="56" dataDxfId="55" totalsRowDxfId="54">
  <autoFilter ref="A2:C290"/>
  <tableColumns count="3">
    <tableColumn id="1" name="Ozn. stav. dílu / PČ položky" totalsRowLabel="Celkem" dataDxfId="53" totalsRowDxfId="52"/>
    <tableColumn id="2" name="Stavební díl / Popis položky" dataDxfId="51" totalsRowDxfId="50"/>
    <tableColumn id="3" name="měrná jednotka" totalsRowFunction="count" dataDxfId="49" totalsRowDxfId="48"/>
  </tableColumns>
  <tableStyleInfo name="TableStyleLight8" showFirstColumn="0" showLastColumn="0" showRowStripes="1" showColumnStripes="1"/>
</table>
</file>

<file path=xl/tables/table3.xml><?xml version="1.0" encoding="utf-8"?>
<table xmlns="http://schemas.openxmlformats.org/spreadsheetml/2006/main" id="4" name="Tabulka4" displayName="Tabulka4" ref="D2:F290" totalsRowShown="0" headerRowDxfId="47" dataDxfId="46">
  <autoFilter ref="D2:F290"/>
  <tableColumns count="3">
    <tableColumn id="1" name="množství" dataDxfId="45"/>
    <tableColumn id="2" name="jednotková cena [Kč]" dataDxfId="44"/>
    <tableColumn id="3" name="celková cena [Kč]" dataDxfId="43">
      <calculatedColumnFormula>SUM(F4:F8)</calculatedColumnFormula>
    </tableColumn>
  </tableColumns>
  <tableStyleInfo name="TableStyleLight9" showFirstColumn="0" showLastColumn="0" showRowStripes="1" showColumnStripes="1"/>
</table>
</file>

<file path=xl/tables/table4.xml><?xml version="1.0" encoding="utf-8"?>
<table xmlns="http://schemas.openxmlformats.org/spreadsheetml/2006/main" id="5" name="Tabulka5" displayName="Tabulka5" ref="G2:I290" totalsRowShown="0" headerRowDxfId="42" dataDxfId="41">
  <autoFilter ref="G2:I290"/>
  <tableColumns count="3">
    <tableColumn id="1" name="množství" dataDxfId="40"/>
    <tableColumn id="2" name="jednotková cena [Kč]" dataDxfId="39"/>
    <tableColumn id="3" name="celková cena [Kč]" dataDxfId="38"/>
  </tableColumns>
  <tableStyleInfo name="TableStyleLight10" showFirstColumn="0" showLastColumn="0" showRowStripes="1" showColumnStripes="1"/>
</table>
</file>

<file path=xl/tables/table5.xml><?xml version="1.0" encoding="utf-8"?>
<table xmlns="http://schemas.openxmlformats.org/spreadsheetml/2006/main" id="17" name="Tabulka318" displayName="Tabulka318" ref="A2:C290" headerRowDxfId="37" dataDxfId="36" totalsRowDxfId="35">
  <autoFilter ref="A2:C290"/>
  <tableColumns count="3">
    <tableColumn id="1" name="Ozn. stav. dílu / PČ položky" totalsRowLabel="Celkem" dataDxfId="34" totalsRowDxfId="33"/>
    <tableColumn id="2" name="Stavební díl / Popis položky" dataDxfId="32" totalsRowDxfId="31"/>
    <tableColumn id="3" name="měrná jednotka" totalsRowFunction="count" dataDxfId="30" totalsRowDxfId="29"/>
  </tableColumns>
  <tableStyleInfo name="TableStyleLight8" showFirstColumn="0" showLastColumn="0" showRowStripes="1" showColumnStripes="1"/>
</table>
</file>

<file path=xl/tables/table6.xml><?xml version="1.0" encoding="utf-8"?>
<table xmlns="http://schemas.openxmlformats.org/spreadsheetml/2006/main" id="18" name="Tabulka419" displayName="Tabulka419" ref="D2:F290" totalsRowShown="0" headerRowDxfId="28" dataDxfId="27">
  <autoFilter ref="D2:F290"/>
  <tableColumns count="3">
    <tableColumn id="1" name="množství" dataDxfId="26"/>
    <tableColumn id="2" name="jednotková cena [Kč]" dataDxfId="25"/>
    <tableColumn id="3" name="celková cena [Kč]" dataDxfId="24">
      <calculatedColumnFormula>SUM(F4:F8)</calculatedColumnFormula>
    </tableColumn>
  </tableColumns>
  <tableStyleInfo name="TableStyleLight9" showFirstColumn="0" showLastColumn="0" showRowStripes="1" showColumnStripes="1"/>
</table>
</file>

<file path=xl/tables/table7.xml><?xml version="1.0" encoding="utf-8"?>
<table xmlns="http://schemas.openxmlformats.org/spreadsheetml/2006/main" id="19" name="Tabulka520" displayName="Tabulka520" ref="G2:I290" totalsRowShown="0" headerRowDxfId="23" dataDxfId="22">
  <autoFilter ref="G2:I290"/>
  <tableColumns count="3">
    <tableColumn id="1" name="množství" dataDxfId="21"/>
    <tableColumn id="2" name="jednotková cena [Kč]" dataDxfId="20"/>
    <tableColumn id="3" name="celková cena [Kč]" dataDxfId="19"/>
  </tableColumns>
  <tableStyleInfo name="TableStyleLight10" showFirstColumn="0" showLastColumn="0" showRowStripes="1" showColumnStripes="1"/>
</table>
</file>

<file path=xl/tables/table8.xml><?xml version="1.0" encoding="utf-8"?>
<table xmlns="http://schemas.openxmlformats.org/spreadsheetml/2006/main" id="20" name="Tabulka321" displayName="Tabulka321" ref="A2:C290" headerRowDxfId="18" dataDxfId="17" totalsRowDxfId="16">
  <autoFilter ref="A2:C290"/>
  <tableColumns count="3">
    <tableColumn id="1" name="Ozn. stav. dílu / PČ položky" totalsRowLabel="Celkem" dataDxfId="15" totalsRowDxfId="14"/>
    <tableColumn id="2" name="Stavební díl / Popis položky" dataDxfId="13" totalsRowDxfId="12"/>
    <tableColumn id="3" name="měrná jednotka" totalsRowFunction="count" dataDxfId="11" totalsRowDxfId="10"/>
  </tableColumns>
  <tableStyleInfo name="TableStyleLight8" showFirstColumn="0" showLastColumn="0" showRowStripes="1" showColumnStripes="1"/>
</table>
</file>

<file path=xl/tables/table9.xml><?xml version="1.0" encoding="utf-8"?>
<table xmlns="http://schemas.openxmlformats.org/spreadsheetml/2006/main" id="21" name="Tabulka422" displayName="Tabulka422" ref="D2:F290" totalsRowShown="0" headerRowDxfId="9" dataDxfId="8">
  <autoFilter ref="D2:F290"/>
  <tableColumns count="3">
    <tableColumn id="1" name="množství" dataDxfId="7"/>
    <tableColumn id="2" name="jednotková cena [Kč]" dataDxfId="6"/>
    <tableColumn id="3" name="celková cena [Kč]" dataDxfId="5">
      <calculatedColumnFormula>SUM(F4:F8)</calculatedColumnFormula>
    </tableColumn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7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4.bin"/><Relationship Id="rId4" Type="http://schemas.openxmlformats.org/officeDocument/2006/relationships/table" Target="../tables/table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1"/>
  <sheetViews>
    <sheetView tabSelected="1" workbookViewId="0">
      <selection activeCell="F10" sqref="F10:I10"/>
    </sheetView>
  </sheetViews>
  <sheetFormatPr defaultRowHeight="15" x14ac:dyDescent="0.25"/>
  <cols>
    <col min="2" max="2" width="10.140625" bestFit="1" customWidth="1"/>
    <col min="3" max="3" width="17.42578125" bestFit="1" customWidth="1"/>
    <col min="4" max="4" width="23.140625" bestFit="1" customWidth="1"/>
    <col min="5" max="5" width="20.7109375" bestFit="1" customWidth="1"/>
    <col min="6" max="7" width="23.28515625" bestFit="1" customWidth="1"/>
    <col min="8" max="8" width="23.140625" bestFit="1" customWidth="1"/>
    <col min="9" max="9" width="20.7109375" bestFit="1" customWidth="1"/>
  </cols>
  <sheetData>
    <row r="2" spans="2:9" ht="33.75" x14ac:dyDescent="0.5">
      <c r="B2" s="65" t="s">
        <v>98</v>
      </c>
      <c r="C2" s="66"/>
      <c r="D2" s="66"/>
      <c r="E2" s="66"/>
      <c r="F2" s="66"/>
      <c r="G2" s="66"/>
      <c r="H2" s="66"/>
      <c r="I2" s="67"/>
    </row>
    <row r="3" spans="2:9" x14ac:dyDescent="0.25">
      <c r="B3" s="44"/>
      <c r="C3" s="45"/>
      <c r="D3" s="45"/>
      <c r="E3" s="45"/>
      <c r="F3" s="45"/>
      <c r="G3" s="45"/>
      <c r="H3" s="45"/>
      <c r="I3" s="46"/>
    </row>
    <row r="4" spans="2:9" x14ac:dyDescent="0.25">
      <c r="B4" s="47" t="s">
        <v>73</v>
      </c>
      <c r="C4" s="72"/>
      <c r="D4" s="72"/>
      <c r="E4" s="72"/>
      <c r="F4" s="72"/>
      <c r="G4" s="72"/>
      <c r="H4" s="72"/>
      <c r="I4" s="73"/>
    </row>
    <row r="5" spans="2:9" x14ac:dyDescent="0.25">
      <c r="B5" s="44"/>
      <c r="C5" s="45"/>
      <c r="D5" s="45"/>
      <c r="E5" s="45"/>
      <c r="F5" s="45"/>
      <c r="G5" s="45"/>
      <c r="H5" s="45"/>
      <c r="I5" s="46"/>
    </row>
    <row r="6" spans="2:9" x14ac:dyDescent="0.25">
      <c r="B6" s="44" t="s">
        <v>74</v>
      </c>
      <c r="C6" s="74"/>
      <c r="D6" s="74"/>
      <c r="E6" s="74"/>
      <c r="F6" s="45" t="s">
        <v>75</v>
      </c>
      <c r="G6" s="74"/>
      <c r="H6" s="74"/>
      <c r="I6" s="75"/>
    </row>
    <row r="7" spans="2:9" x14ac:dyDescent="0.25">
      <c r="B7" s="44" t="s">
        <v>76</v>
      </c>
      <c r="C7" s="74"/>
      <c r="D7" s="74"/>
      <c r="E7" s="74"/>
      <c r="F7" s="45" t="s">
        <v>77</v>
      </c>
      <c r="G7" s="74"/>
      <c r="H7" s="74"/>
      <c r="I7" s="75"/>
    </row>
    <row r="8" spans="2:9" x14ac:dyDescent="0.25">
      <c r="B8" s="44"/>
      <c r="C8" s="45"/>
      <c r="D8" s="45"/>
      <c r="E8" s="45"/>
      <c r="F8" s="45"/>
      <c r="G8" s="45"/>
      <c r="H8" s="45"/>
      <c r="I8" s="46"/>
    </row>
    <row r="9" spans="2:9" x14ac:dyDescent="0.25">
      <c r="B9" s="44"/>
      <c r="C9" s="45"/>
      <c r="D9" s="45"/>
      <c r="E9" s="45"/>
      <c r="F9" s="45"/>
      <c r="G9" s="45"/>
      <c r="H9" s="45"/>
      <c r="I9" s="46"/>
    </row>
    <row r="10" spans="2:9" ht="23.25" x14ac:dyDescent="0.35">
      <c r="B10" s="70" t="s">
        <v>101</v>
      </c>
      <c r="C10" s="71"/>
      <c r="D10" s="48"/>
      <c r="E10" s="48"/>
      <c r="F10" s="61">
        <f>Tabulka13[[#Totals],[Celkové výdaje
Cena bez DPH '[CZK']]]</f>
        <v>0</v>
      </c>
      <c r="G10" s="61"/>
      <c r="H10" s="61"/>
      <c r="I10" s="62"/>
    </row>
    <row r="11" spans="2:9" ht="18.75" x14ac:dyDescent="0.3">
      <c r="B11" s="49" t="s">
        <v>102</v>
      </c>
      <c r="C11" s="50"/>
      <c r="D11" s="45"/>
      <c r="E11" s="45"/>
      <c r="F11" s="63">
        <f>F10*C11</f>
        <v>0</v>
      </c>
      <c r="G11" s="63"/>
      <c r="H11" s="63"/>
      <c r="I11" s="64"/>
    </row>
    <row r="12" spans="2:9" ht="15" customHeight="1" x14ac:dyDescent="0.25">
      <c r="B12" s="44"/>
      <c r="C12" s="45"/>
      <c r="D12" s="45"/>
      <c r="E12" s="45"/>
      <c r="F12" s="45"/>
      <c r="G12" s="45"/>
      <c r="H12" s="45"/>
      <c r="I12" s="46"/>
    </row>
    <row r="13" spans="2:9" ht="31.5" x14ac:dyDescent="0.5">
      <c r="B13" s="68" t="s">
        <v>103</v>
      </c>
      <c r="C13" s="69"/>
      <c r="D13" s="51"/>
      <c r="E13" s="51"/>
      <c r="F13" s="51"/>
      <c r="G13" s="76">
        <f>F10+F11</f>
        <v>0</v>
      </c>
      <c r="H13" s="76"/>
      <c r="I13" s="77"/>
    </row>
    <row r="15" spans="2:9" s="29" customFormat="1" ht="30" customHeight="1" x14ac:dyDescent="0.25">
      <c r="B15" s="13" t="s">
        <v>78</v>
      </c>
      <c r="C15" s="13" t="s">
        <v>111</v>
      </c>
      <c r="D15" s="13" t="s">
        <v>105</v>
      </c>
      <c r="E15" s="13" t="s">
        <v>106</v>
      </c>
      <c r="F15" s="13" t="s">
        <v>107</v>
      </c>
      <c r="G15" s="13" t="s">
        <v>108</v>
      </c>
      <c r="H15" s="13" t="s">
        <v>109</v>
      </c>
      <c r="I15" s="13" t="s">
        <v>110</v>
      </c>
    </row>
    <row r="16" spans="2:9" x14ac:dyDescent="0.25">
      <c r="B16" s="32" t="s">
        <v>99</v>
      </c>
      <c r="C16" s="32" t="s">
        <v>100</v>
      </c>
      <c r="D16" s="33">
        <f>'Stavební objekt 01'!F1</f>
        <v>0</v>
      </c>
      <c r="E16" s="33">
        <f>D16*C11</f>
        <v>0</v>
      </c>
      <c r="F16" s="33">
        <f>'Stavební objekt 01'!I1</f>
        <v>0</v>
      </c>
      <c r="G16" s="33">
        <f>F16*C11</f>
        <v>0</v>
      </c>
      <c r="H16" s="33">
        <f t="shared" ref="H16:I18" si="0">D16+F16</f>
        <v>0</v>
      </c>
      <c r="I16" s="33">
        <f t="shared" si="0"/>
        <v>0</v>
      </c>
    </row>
    <row r="17" spans="2:9" x14ac:dyDescent="0.25">
      <c r="B17" s="32" t="s">
        <v>115</v>
      </c>
      <c r="C17" s="32" t="s">
        <v>117</v>
      </c>
      <c r="D17" s="33">
        <f>'Stavební objekt 02'!F1</f>
        <v>0</v>
      </c>
      <c r="E17" s="33">
        <f>D17*C11</f>
        <v>0</v>
      </c>
      <c r="F17" s="33">
        <f>'Stavební objekt 02'!I1</f>
        <v>0</v>
      </c>
      <c r="G17" s="33">
        <f>F17*C11</f>
        <v>0</v>
      </c>
      <c r="H17" s="33">
        <f t="shared" si="0"/>
        <v>0</v>
      </c>
      <c r="I17" s="33">
        <f t="shared" si="0"/>
        <v>0</v>
      </c>
    </row>
    <row r="18" spans="2:9" x14ac:dyDescent="0.25">
      <c r="B18" s="32" t="s">
        <v>116</v>
      </c>
      <c r="C18" s="32" t="s">
        <v>118</v>
      </c>
      <c r="D18" s="33">
        <f>'Stavební objekt 03'!F1</f>
        <v>0</v>
      </c>
      <c r="E18" s="33">
        <f>D18*C11</f>
        <v>0</v>
      </c>
      <c r="F18" s="33">
        <f>'Stavební objekt 03'!I1</f>
        <v>0</v>
      </c>
      <c r="G18" s="33">
        <f>F18*C11</f>
        <v>0</v>
      </c>
      <c r="H18" s="33">
        <f t="shared" si="0"/>
        <v>0</v>
      </c>
      <c r="I18" s="33">
        <f t="shared" si="0"/>
        <v>0</v>
      </c>
    </row>
    <row r="19" spans="2:9" x14ac:dyDescent="0.25">
      <c r="B19" s="32"/>
      <c r="C19" s="32"/>
      <c r="D19" s="33"/>
      <c r="E19" s="33"/>
      <c r="F19" s="33"/>
      <c r="G19" s="33"/>
      <c r="H19" s="33"/>
      <c r="I19" s="33"/>
    </row>
    <row r="20" spans="2:9" x14ac:dyDescent="0.25">
      <c r="B20" s="32"/>
      <c r="C20" s="32"/>
      <c r="D20" s="33"/>
      <c r="E20" s="33"/>
      <c r="F20" s="33"/>
      <c r="G20" s="33"/>
      <c r="H20" s="33"/>
      <c r="I20" s="33"/>
    </row>
    <row r="21" spans="2:9" x14ac:dyDescent="0.25">
      <c r="B21" s="30" t="s">
        <v>104</v>
      </c>
      <c r="C21" s="30"/>
      <c r="D21" s="31">
        <f>SUBTOTAL(109,Tabulka13[Způsobilé výdaje
Cena bez DPH '[CZK']])</f>
        <v>0</v>
      </c>
      <c r="E21" s="31">
        <f>SUBTOTAL(109,Tabulka13[Způsobilé výdaje
Cena s DPH '[CZK']])</f>
        <v>0</v>
      </c>
      <c r="F21" s="31">
        <f>SUBTOTAL(109,Tabulka13[Nezpůsobilé výdaje
Cena bez DPH '[CZK']])</f>
        <v>0</v>
      </c>
      <c r="G21" s="31">
        <f>SUBTOTAL(109,Tabulka13[Nezpůsobilé výdaje
Cena s DPH '[CZK']])</f>
        <v>0</v>
      </c>
      <c r="H21" s="31">
        <f>SUBTOTAL(109,Tabulka13[Celkové výdaje
Cena bez DPH '[CZK']])</f>
        <v>0</v>
      </c>
      <c r="I21" s="31">
        <f>SUBTOTAL(109,Tabulka13[Celkové výdaje
Cena s DPH '[CZK']])</f>
        <v>0</v>
      </c>
    </row>
  </sheetData>
  <sheetProtection algorithmName="SHA-512" hashValue="iT+gXkHkrkVifoqfE4J99MQ2PtMG+yTfqzulXPFjOzjPFQsm+ciebZlKkYfZk3CmY0WuEJK5DFJ5zvXgzp21PQ==" saltValue="tJwJV2KsApu7314HzSC7wQ==" spinCount="100000" sheet="1" objects="1" scenarios="1"/>
  <mergeCells count="11">
    <mergeCell ref="F10:I10"/>
    <mergeCell ref="F11:I11"/>
    <mergeCell ref="B2:I2"/>
    <mergeCell ref="B13:C13"/>
    <mergeCell ref="B10:C10"/>
    <mergeCell ref="C4:I4"/>
    <mergeCell ref="C6:E6"/>
    <mergeCell ref="C7:E7"/>
    <mergeCell ref="G6:I6"/>
    <mergeCell ref="G7:I7"/>
    <mergeCell ref="G13:I13"/>
  </mergeCells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291"/>
  <sheetViews>
    <sheetView workbookViewId="0">
      <pane ySplit="2" topLeftCell="A3" activePane="bottomLeft" state="frozen"/>
      <selection pane="bottomLeft" activeCell="B58" sqref="B58:B62"/>
    </sheetView>
  </sheetViews>
  <sheetFormatPr defaultRowHeight="15" outlineLevelRow="1" x14ac:dyDescent="0.25"/>
  <cols>
    <col min="1" max="1" width="17.140625" style="24" customWidth="1"/>
    <col min="2" max="2" width="65.7109375" style="25" customWidth="1"/>
    <col min="3" max="3" width="10.7109375" style="26" customWidth="1"/>
    <col min="4" max="4" width="12.7109375" style="26" customWidth="1"/>
    <col min="5" max="5" width="20.7109375" style="26" customWidth="1"/>
    <col min="6" max="6" width="25.7109375" style="26" customWidth="1"/>
    <col min="7" max="7" width="12.7109375" style="26" customWidth="1"/>
    <col min="8" max="8" width="20.7109375" style="19" customWidth="1"/>
    <col min="9" max="9" width="25.7109375" style="19" customWidth="1"/>
    <col min="10" max="16384" width="9.140625" style="19"/>
  </cols>
  <sheetData>
    <row r="1" spans="1:9" ht="18.75" x14ac:dyDescent="0.3">
      <c r="A1" s="60" t="s">
        <v>99</v>
      </c>
      <c r="B1" s="16"/>
      <c r="C1" s="17"/>
      <c r="D1" s="78" t="s">
        <v>66</v>
      </c>
      <c r="E1" s="78"/>
      <c r="F1" s="18">
        <f>F3+F9+F15+F21+F27+F33+F39+F45+F51+F57+F63+F69+F75+F81+F87+F93+F99+F105+F111+F117+F123+F129+F135+F141+F147+F153+F159+F165+F171+F177+F183+F189+F195+F201+F207+F213+F219+F225+F231+F237+F243+F249+F255+F261+F267+F273+F279+F285</f>
        <v>0</v>
      </c>
      <c r="G1" s="78" t="s">
        <v>67</v>
      </c>
      <c r="H1" s="78"/>
      <c r="I1" s="18">
        <f>I3+I9+I15+I21+I27+I33+I39+I45+I51+I57+I63+I69+I75+I81+I87+I93+I99+I105+I111+I117+I123+I129+I135+I141+I147+I153+I159+I165+I171+I177+I183+I189+I195+I201+I207+I213+I219+I225+I231+I237+I243+I249+I255+I261+I267+I273+I279+I285</f>
        <v>0</v>
      </c>
    </row>
    <row r="2" spans="1:9" ht="36" customHeight="1" x14ac:dyDescent="0.25">
      <c r="A2" s="16" t="s">
        <v>113</v>
      </c>
      <c r="B2" s="41" t="s">
        <v>70</v>
      </c>
      <c r="C2" s="42" t="s">
        <v>61</v>
      </c>
      <c r="D2" s="42" t="s">
        <v>62</v>
      </c>
      <c r="E2" s="43" t="s">
        <v>63</v>
      </c>
      <c r="F2" s="42" t="s">
        <v>64</v>
      </c>
      <c r="G2" s="42" t="s">
        <v>62</v>
      </c>
      <c r="H2" s="43" t="s">
        <v>63</v>
      </c>
      <c r="I2" s="42" t="s">
        <v>64</v>
      </c>
    </row>
    <row r="3" spans="1:9" s="20" customFormat="1" x14ac:dyDescent="0.25">
      <c r="A3" s="52" t="s">
        <v>18</v>
      </c>
      <c r="B3" s="53" t="s">
        <v>0</v>
      </c>
      <c r="C3" s="55"/>
      <c r="D3" s="56"/>
      <c r="E3" s="57"/>
      <c r="F3" s="54">
        <f>SUM(F4:F8)</f>
        <v>0</v>
      </c>
      <c r="G3" s="56"/>
      <c r="H3" s="58"/>
      <c r="I3" s="59">
        <f>SUM(I4:I8)</f>
        <v>0</v>
      </c>
    </row>
    <row r="4" spans="1:9" outlineLevel="1" x14ac:dyDescent="0.25">
      <c r="A4" s="1"/>
      <c r="B4" s="2"/>
      <c r="C4" s="3"/>
      <c r="D4" s="4"/>
      <c r="E4" s="5"/>
      <c r="F4" s="21">
        <f>Tabulka4[[#This Row],[množství]]*Tabulka4[[#This Row],[jednotková cena '[Kč']]]</f>
        <v>0</v>
      </c>
      <c r="G4" s="4"/>
      <c r="H4" s="6"/>
      <c r="I4" s="22">
        <f>Tabulka5[[#This Row],[množství]]*Tabulka5[[#This Row],[jednotková cena '[Kč']]]</f>
        <v>0</v>
      </c>
    </row>
    <row r="5" spans="1:9" outlineLevel="1" x14ac:dyDescent="0.25">
      <c r="A5" s="1"/>
      <c r="B5" s="2"/>
      <c r="C5" s="3"/>
      <c r="D5" s="4"/>
      <c r="E5" s="5"/>
      <c r="F5" s="21">
        <f>Tabulka4[[#This Row],[množství]]*Tabulka4[[#This Row],[jednotková cena '[Kč']]]</f>
        <v>0</v>
      </c>
      <c r="G5" s="4"/>
      <c r="H5" s="6"/>
      <c r="I5" s="22">
        <f>Tabulka5[[#This Row],[množství]]*Tabulka5[[#This Row],[jednotková cena '[Kč']]]</f>
        <v>0</v>
      </c>
    </row>
    <row r="6" spans="1:9" outlineLevel="1" x14ac:dyDescent="0.25">
      <c r="A6" s="1"/>
      <c r="B6" s="2"/>
      <c r="C6" s="3"/>
      <c r="D6" s="4"/>
      <c r="E6" s="5"/>
      <c r="F6" s="21">
        <f>Tabulka4[[#This Row],[množství]]*Tabulka4[[#This Row],[jednotková cena '[Kč']]]</f>
        <v>0</v>
      </c>
      <c r="G6" s="4"/>
      <c r="H6" s="6"/>
      <c r="I6" s="22">
        <f>Tabulka5[[#This Row],[množství]]*Tabulka5[[#This Row],[jednotková cena '[Kč']]]</f>
        <v>0</v>
      </c>
    </row>
    <row r="7" spans="1:9" outlineLevel="1" x14ac:dyDescent="0.25">
      <c r="A7" s="1"/>
      <c r="B7" s="2"/>
      <c r="C7" s="3"/>
      <c r="D7" s="4"/>
      <c r="E7" s="5"/>
      <c r="F7" s="21">
        <f>Tabulka4[[#This Row],[množství]]*Tabulka4[[#This Row],[jednotková cena '[Kč']]]</f>
        <v>0</v>
      </c>
      <c r="G7" s="4"/>
      <c r="H7" s="6"/>
      <c r="I7" s="22">
        <f>Tabulka5[[#This Row],[množství]]*Tabulka5[[#This Row],[jednotková cena '[Kč']]]</f>
        <v>0</v>
      </c>
    </row>
    <row r="8" spans="1:9" outlineLevel="1" x14ac:dyDescent="0.25">
      <c r="A8" s="1"/>
      <c r="B8" s="2"/>
      <c r="C8" s="3"/>
      <c r="D8" s="4"/>
      <c r="E8" s="5"/>
      <c r="F8" s="21">
        <f>Tabulka4[[#This Row],[množství]]*Tabulka4[[#This Row],[jednotková cena '[Kč']]]</f>
        <v>0</v>
      </c>
      <c r="G8" s="4"/>
      <c r="H8" s="6"/>
      <c r="I8" s="22">
        <f>Tabulka5[[#This Row],[množství]]*Tabulka5[[#This Row],[jednotková cena '[Kč']]]</f>
        <v>0</v>
      </c>
    </row>
    <row r="9" spans="1:9" s="20" customFormat="1" x14ac:dyDescent="0.25">
      <c r="A9" s="52" t="s">
        <v>19</v>
      </c>
      <c r="B9" s="53" t="s">
        <v>1</v>
      </c>
      <c r="C9" s="55"/>
      <c r="D9" s="56"/>
      <c r="E9" s="57"/>
      <c r="F9" s="54">
        <f t="shared" ref="F9:F63" si="0">SUM(F10:F14)</f>
        <v>0</v>
      </c>
      <c r="G9" s="56"/>
      <c r="H9" s="58"/>
      <c r="I9" s="59">
        <f t="shared" ref="I9:I63" si="1">SUM(I10:I14)</f>
        <v>0</v>
      </c>
    </row>
    <row r="10" spans="1:9" s="20" customFormat="1" ht="15" customHeight="1" outlineLevel="1" x14ac:dyDescent="0.25">
      <c r="A10" s="7"/>
      <c r="B10" s="8"/>
      <c r="C10" s="9"/>
      <c r="D10" s="10"/>
      <c r="E10" s="11"/>
      <c r="F10" s="21">
        <f>Tabulka4[[#This Row],[množství]]*Tabulka4[[#This Row],[jednotková cena '[Kč']]]</f>
        <v>0</v>
      </c>
      <c r="G10" s="10"/>
      <c r="H10" s="12"/>
      <c r="I10" s="22">
        <f>Tabulka5[[#This Row],[množství]]*Tabulka5[[#This Row],[jednotková cena '[Kč']]]</f>
        <v>0</v>
      </c>
    </row>
    <row r="11" spans="1:9" ht="15" customHeight="1" outlineLevel="1" x14ac:dyDescent="0.25">
      <c r="A11" s="1"/>
      <c r="B11" s="2"/>
      <c r="C11" s="3"/>
      <c r="D11" s="10"/>
      <c r="E11" s="5"/>
      <c r="F11" s="21">
        <f>Tabulka4[[#This Row],[množství]]*Tabulka4[[#This Row],[jednotková cena '[Kč']]]</f>
        <v>0</v>
      </c>
      <c r="G11" s="10"/>
      <c r="H11" s="6"/>
      <c r="I11" s="22">
        <f>Tabulka5[[#This Row],[množství]]*Tabulka5[[#This Row],[jednotková cena '[Kč']]]</f>
        <v>0</v>
      </c>
    </row>
    <row r="12" spans="1:9" ht="15" customHeight="1" outlineLevel="1" x14ac:dyDescent="0.25">
      <c r="A12" s="1"/>
      <c r="B12" s="2"/>
      <c r="C12" s="3"/>
      <c r="D12" s="10"/>
      <c r="E12" s="5"/>
      <c r="F12" s="21">
        <f>Tabulka4[[#This Row],[množství]]*Tabulka4[[#This Row],[jednotková cena '[Kč']]]</f>
        <v>0</v>
      </c>
      <c r="G12" s="10"/>
      <c r="H12" s="6"/>
      <c r="I12" s="22">
        <f>Tabulka5[[#This Row],[množství]]*Tabulka5[[#This Row],[jednotková cena '[Kč']]]</f>
        <v>0</v>
      </c>
    </row>
    <row r="13" spans="1:9" ht="15" customHeight="1" outlineLevel="1" x14ac:dyDescent="0.25">
      <c r="A13" s="1"/>
      <c r="B13" s="2"/>
      <c r="C13" s="3"/>
      <c r="D13" s="10"/>
      <c r="E13" s="5"/>
      <c r="F13" s="21">
        <f>Tabulka4[[#This Row],[množství]]*Tabulka4[[#This Row],[jednotková cena '[Kč']]]</f>
        <v>0</v>
      </c>
      <c r="G13" s="10"/>
      <c r="H13" s="6"/>
      <c r="I13" s="22">
        <f>Tabulka5[[#This Row],[množství]]*Tabulka5[[#This Row],[jednotková cena '[Kč']]]</f>
        <v>0</v>
      </c>
    </row>
    <row r="14" spans="1:9" ht="15" customHeight="1" outlineLevel="1" x14ac:dyDescent="0.25">
      <c r="A14" s="1"/>
      <c r="B14" s="2"/>
      <c r="C14" s="3"/>
      <c r="D14" s="10"/>
      <c r="E14" s="5"/>
      <c r="F14" s="21">
        <f>Tabulka4[[#This Row],[množství]]*Tabulka4[[#This Row],[jednotková cena '[Kč']]]</f>
        <v>0</v>
      </c>
      <c r="G14" s="10"/>
      <c r="H14" s="6"/>
      <c r="I14" s="22">
        <f>Tabulka5[[#This Row],[množství]]*Tabulka5[[#This Row],[jednotková cena '[Kč']]]</f>
        <v>0</v>
      </c>
    </row>
    <row r="15" spans="1:9" s="20" customFormat="1" x14ac:dyDescent="0.25">
      <c r="A15" s="52" t="s">
        <v>20</v>
      </c>
      <c r="B15" s="53" t="s">
        <v>32</v>
      </c>
      <c r="C15" s="55"/>
      <c r="D15" s="56"/>
      <c r="E15" s="57"/>
      <c r="F15" s="54">
        <f t="shared" si="0"/>
        <v>0</v>
      </c>
      <c r="G15" s="56"/>
      <c r="H15" s="58"/>
      <c r="I15" s="59">
        <f t="shared" si="1"/>
        <v>0</v>
      </c>
    </row>
    <row r="16" spans="1:9" ht="15" customHeight="1" outlineLevel="1" x14ac:dyDescent="0.25">
      <c r="A16" s="1"/>
      <c r="B16" s="2"/>
      <c r="C16" s="3"/>
      <c r="D16" s="10"/>
      <c r="E16" s="5"/>
      <c r="F16" s="21">
        <f>Tabulka4[[#This Row],[množství]]*Tabulka4[[#This Row],[jednotková cena '[Kč']]]</f>
        <v>0</v>
      </c>
      <c r="G16" s="10"/>
      <c r="H16" s="6"/>
      <c r="I16" s="22">
        <f>Tabulka5[[#This Row],[množství]]*Tabulka5[[#This Row],[jednotková cena '[Kč']]]</f>
        <v>0</v>
      </c>
    </row>
    <row r="17" spans="1:9" ht="15" customHeight="1" outlineLevel="1" x14ac:dyDescent="0.25">
      <c r="A17" s="1"/>
      <c r="B17" s="2"/>
      <c r="C17" s="3"/>
      <c r="D17" s="10"/>
      <c r="E17" s="5"/>
      <c r="F17" s="21">
        <f>Tabulka4[[#This Row],[množství]]*Tabulka4[[#This Row],[jednotková cena '[Kč']]]</f>
        <v>0</v>
      </c>
      <c r="G17" s="10"/>
      <c r="H17" s="6"/>
      <c r="I17" s="22">
        <f>Tabulka5[[#This Row],[množství]]*Tabulka5[[#This Row],[jednotková cena '[Kč']]]</f>
        <v>0</v>
      </c>
    </row>
    <row r="18" spans="1:9" ht="15" customHeight="1" outlineLevel="1" x14ac:dyDescent="0.25">
      <c r="A18" s="1"/>
      <c r="B18" s="2"/>
      <c r="C18" s="3"/>
      <c r="D18" s="10"/>
      <c r="E18" s="5"/>
      <c r="F18" s="21">
        <f>Tabulka4[[#This Row],[množství]]*Tabulka4[[#This Row],[jednotková cena '[Kč']]]</f>
        <v>0</v>
      </c>
      <c r="G18" s="10"/>
      <c r="H18" s="6"/>
      <c r="I18" s="22">
        <f>Tabulka5[[#This Row],[množství]]*Tabulka5[[#This Row],[jednotková cena '[Kč']]]</f>
        <v>0</v>
      </c>
    </row>
    <row r="19" spans="1:9" ht="15" customHeight="1" outlineLevel="1" x14ac:dyDescent="0.25">
      <c r="A19" s="1"/>
      <c r="B19" s="2"/>
      <c r="C19" s="3"/>
      <c r="D19" s="10"/>
      <c r="E19" s="5"/>
      <c r="F19" s="21">
        <f>Tabulka4[[#This Row],[množství]]*Tabulka4[[#This Row],[jednotková cena '[Kč']]]</f>
        <v>0</v>
      </c>
      <c r="G19" s="10"/>
      <c r="H19" s="6"/>
      <c r="I19" s="22">
        <f>Tabulka5[[#This Row],[množství]]*Tabulka5[[#This Row],[jednotková cena '[Kč']]]</f>
        <v>0</v>
      </c>
    </row>
    <row r="20" spans="1:9" ht="15" customHeight="1" outlineLevel="1" x14ac:dyDescent="0.25">
      <c r="A20" s="1"/>
      <c r="B20" s="2"/>
      <c r="C20" s="3"/>
      <c r="D20" s="10"/>
      <c r="E20" s="5"/>
      <c r="F20" s="21">
        <f>Tabulka4[[#This Row],[množství]]*Tabulka4[[#This Row],[jednotková cena '[Kč']]]</f>
        <v>0</v>
      </c>
      <c r="G20" s="10"/>
      <c r="H20" s="6"/>
      <c r="I20" s="22">
        <f>Tabulka5[[#This Row],[množství]]*Tabulka5[[#This Row],[jednotková cena '[Kč']]]</f>
        <v>0</v>
      </c>
    </row>
    <row r="21" spans="1:9" s="20" customFormat="1" x14ac:dyDescent="0.25">
      <c r="A21" s="52" t="s">
        <v>21</v>
      </c>
      <c r="B21" s="53" t="s">
        <v>33</v>
      </c>
      <c r="C21" s="55"/>
      <c r="D21" s="56"/>
      <c r="E21" s="57"/>
      <c r="F21" s="54">
        <f t="shared" si="0"/>
        <v>0</v>
      </c>
      <c r="G21" s="56"/>
      <c r="H21" s="58"/>
      <c r="I21" s="59">
        <f t="shared" si="1"/>
        <v>0</v>
      </c>
    </row>
    <row r="22" spans="1:9" s="20" customFormat="1" ht="15" customHeight="1" outlineLevel="1" x14ac:dyDescent="0.25">
      <c r="A22" s="7"/>
      <c r="B22" s="8"/>
      <c r="C22" s="9"/>
      <c r="D22" s="10"/>
      <c r="E22" s="11"/>
      <c r="F22" s="21">
        <f>Tabulka4[[#This Row],[množství]]*Tabulka4[[#This Row],[jednotková cena '[Kč']]]</f>
        <v>0</v>
      </c>
      <c r="G22" s="10"/>
      <c r="H22" s="12"/>
      <c r="I22" s="22">
        <f>Tabulka5[[#This Row],[množství]]*Tabulka5[[#This Row],[jednotková cena '[Kč']]]</f>
        <v>0</v>
      </c>
    </row>
    <row r="23" spans="1:9" ht="15" customHeight="1" outlineLevel="1" x14ac:dyDescent="0.25">
      <c r="A23" s="1"/>
      <c r="B23" s="2"/>
      <c r="C23" s="3"/>
      <c r="D23" s="10"/>
      <c r="E23" s="5"/>
      <c r="F23" s="21">
        <f>Tabulka4[[#This Row],[množství]]*Tabulka4[[#This Row],[jednotková cena '[Kč']]]</f>
        <v>0</v>
      </c>
      <c r="G23" s="10"/>
      <c r="H23" s="6"/>
      <c r="I23" s="22">
        <f>Tabulka5[[#This Row],[množství]]*Tabulka5[[#This Row],[jednotková cena '[Kč']]]</f>
        <v>0</v>
      </c>
    </row>
    <row r="24" spans="1:9" ht="15" customHeight="1" outlineLevel="1" x14ac:dyDescent="0.25">
      <c r="A24" s="1"/>
      <c r="B24" s="2"/>
      <c r="C24" s="3"/>
      <c r="D24" s="10"/>
      <c r="E24" s="5"/>
      <c r="F24" s="21">
        <f>Tabulka4[[#This Row],[množství]]*Tabulka4[[#This Row],[jednotková cena '[Kč']]]</f>
        <v>0</v>
      </c>
      <c r="G24" s="10"/>
      <c r="H24" s="6"/>
      <c r="I24" s="22">
        <f>Tabulka5[[#This Row],[množství]]*Tabulka5[[#This Row],[jednotková cena '[Kč']]]</f>
        <v>0</v>
      </c>
    </row>
    <row r="25" spans="1:9" ht="15" customHeight="1" outlineLevel="1" x14ac:dyDescent="0.25">
      <c r="A25" s="1"/>
      <c r="B25" s="2"/>
      <c r="C25" s="3"/>
      <c r="D25" s="10"/>
      <c r="E25" s="5"/>
      <c r="F25" s="21">
        <f>Tabulka4[[#This Row],[množství]]*Tabulka4[[#This Row],[jednotková cena '[Kč']]]</f>
        <v>0</v>
      </c>
      <c r="G25" s="10"/>
      <c r="H25" s="6"/>
      <c r="I25" s="22">
        <f>Tabulka5[[#This Row],[množství]]*Tabulka5[[#This Row],[jednotková cena '[Kč']]]</f>
        <v>0</v>
      </c>
    </row>
    <row r="26" spans="1:9" ht="15" customHeight="1" outlineLevel="1" x14ac:dyDescent="0.25">
      <c r="A26" s="1"/>
      <c r="B26" s="2"/>
      <c r="C26" s="3"/>
      <c r="D26" s="10"/>
      <c r="E26" s="5"/>
      <c r="F26" s="21">
        <f>Tabulka4[[#This Row],[množství]]*Tabulka4[[#This Row],[jednotková cena '[Kč']]]</f>
        <v>0</v>
      </c>
      <c r="G26" s="10"/>
      <c r="H26" s="6"/>
      <c r="I26" s="22">
        <f>Tabulka5[[#This Row],[množství]]*Tabulka5[[#This Row],[jednotková cena '[Kč']]]</f>
        <v>0</v>
      </c>
    </row>
    <row r="27" spans="1:9" s="20" customFormat="1" x14ac:dyDescent="0.25">
      <c r="A27" s="52" t="s">
        <v>22</v>
      </c>
      <c r="B27" s="53" t="s">
        <v>34</v>
      </c>
      <c r="C27" s="55"/>
      <c r="D27" s="56"/>
      <c r="E27" s="57"/>
      <c r="F27" s="54">
        <f t="shared" si="0"/>
        <v>0</v>
      </c>
      <c r="G27" s="56"/>
      <c r="H27" s="58"/>
      <c r="I27" s="59">
        <f t="shared" si="1"/>
        <v>0</v>
      </c>
    </row>
    <row r="28" spans="1:9" s="20" customFormat="1" ht="15" customHeight="1" outlineLevel="1" x14ac:dyDescent="0.25">
      <c r="A28" s="7"/>
      <c r="B28" s="8"/>
      <c r="C28" s="9"/>
      <c r="D28" s="10"/>
      <c r="E28" s="11"/>
      <c r="F28" s="21">
        <f>Tabulka4[[#This Row],[množství]]*Tabulka4[[#This Row],[jednotková cena '[Kč']]]</f>
        <v>0</v>
      </c>
      <c r="G28" s="10"/>
      <c r="H28" s="12"/>
      <c r="I28" s="22">
        <f>Tabulka5[[#This Row],[množství]]*Tabulka5[[#This Row],[jednotková cena '[Kč']]]</f>
        <v>0</v>
      </c>
    </row>
    <row r="29" spans="1:9" s="20" customFormat="1" ht="15" customHeight="1" outlineLevel="1" x14ac:dyDescent="0.25">
      <c r="A29" s="7"/>
      <c r="B29" s="8"/>
      <c r="C29" s="9"/>
      <c r="D29" s="10"/>
      <c r="E29" s="11"/>
      <c r="F29" s="21">
        <f>Tabulka4[[#This Row],[množství]]*Tabulka4[[#This Row],[jednotková cena '[Kč']]]</f>
        <v>0</v>
      </c>
      <c r="G29" s="10"/>
      <c r="H29" s="12"/>
      <c r="I29" s="22">
        <f>Tabulka5[[#This Row],[množství]]*Tabulka5[[#This Row],[jednotková cena '[Kč']]]</f>
        <v>0</v>
      </c>
    </row>
    <row r="30" spans="1:9" ht="15" customHeight="1" outlineLevel="1" x14ac:dyDescent="0.25">
      <c r="A30" s="1"/>
      <c r="B30" s="2"/>
      <c r="C30" s="3"/>
      <c r="D30" s="10"/>
      <c r="E30" s="5"/>
      <c r="F30" s="21">
        <f>Tabulka4[[#This Row],[množství]]*Tabulka4[[#This Row],[jednotková cena '[Kč']]]</f>
        <v>0</v>
      </c>
      <c r="G30" s="10"/>
      <c r="H30" s="6"/>
      <c r="I30" s="22">
        <f>Tabulka5[[#This Row],[množství]]*Tabulka5[[#This Row],[jednotková cena '[Kč']]]</f>
        <v>0</v>
      </c>
    </row>
    <row r="31" spans="1:9" ht="15" customHeight="1" outlineLevel="1" x14ac:dyDescent="0.25">
      <c r="A31" s="1"/>
      <c r="B31" s="2"/>
      <c r="C31" s="3"/>
      <c r="D31" s="10"/>
      <c r="E31" s="5"/>
      <c r="F31" s="21">
        <f>Tabulka4[[#This Row],[množství]]*Tabulka4[[#This Row],[jednotková cena '[Kč']]]</f>
        <v>0</v>
      </c>
      <c r="G31" s="10"/>
      <c r="H31" s="6"/>
      <c r="I31" s="22">
        <f>Tabulka5[[#This Row],[množství]]*Tabulka5[[#This Row],[jednotková cena '[Kč']]]</f>
        <v>0</v>
      </c>
    </row>
    <row r="32" spans="1:9" ht="15" customHeight="1" outlineLevel="1" x14ac:dyDescent="0.25">
      <c r="A32" s="1"/>
      <c r="B32" s="2"/>
      <c r="C32" s="3"/>
      <c r="D32" s="10"/>
      <c r="E32" s="5"/>
      <c r="F32" s="21">
        <f>Tabulka4[[#This Row],[množství]]*Tabulka4[[#This Row],[jednotková cena '[Kč']]]</f>
        <v>0</v>
      </c>
      <c r="G32" s="10"/>
      <c r="H32" s="6"/>
      <c r="I32" s="22">
        <f>Tabulka5[[#This Row],[množství]]*Tabulka5[[#This Row],[jednotková cena '[Kč']]]</f>
        <v>0</v>
      </c>
    </row>
    <row r="33" spans="1:9" s="20" customFormat="1" x14ac:dyDescent="0.25">
      <c r="A33" s="52" t="s">
        <v>23</v>
      </c>
      <c r="B33" s="53" t="s">
        <v>35</v>
      </c>
      <c r="C33" s="55"/>
      <c r="D33" s="56"/>
      <c r="E33" s="57"/>
      <c r="F33" s="54">
        <f t="shared" si="0"/>
        <v>0</v>
      </c>
      <c r="G33" s="56"/>
      <c r="H33" s="58"/>
      <c r="I33" s="59">
        <f t="shared" si="1"/>
        <v>0</v>
      </c>
    </row>
    <row r="34" spans="1:9" ht="15" customHeight="1" outlineLevel="1" x14ac:dyDescent="0.25">
      <c r="A34" s="1"/>
      <c r="B34" s="2"/>
      <c r="C34" s="3"/>
      <c r="D34" s="10"/>
      <c r="E34" s="5"/>
      <c r="F34" s="21">
        <f>Tabulka4[[#This Row],[množství]]*Tabulka4[[#This Row],[jednotková cena '[Kč']]]</f>
        <v>0</v>
      </c>
      <c r="G34" s="10"/>
      <c r="H34" s="6"/>
      <c r="I34" s="22">
        <f>Tabulka5[[#This Row],[množství]]*Tabulka5[[#This Row],[jednotková cena '[Kč']]]</f>
        <v>0</v>
      </c>
    </row>
    <row r="35" spans="1:9" ht="15" customHeight="1" outlineLevel="1" x14ac:dyDescent="0.25">
      <c r="A35" s="1"/>
      <c r="B35" s="2"/>
      <c r="C35" s="3"/>
      <c r="D35" s="10"/>
      <c r="E35" s="5"/>
      <c r="F35" s="21">
        <f>Tabulka4[[#This Row],[množství]]*Tabulka4[[#This Row],[jednotková cena '[Kč']]]</f>
        <v>0</v>
      </c>
      <c r="G35" s="10"/>
      <c r="H35" s="6"/>
      <c r="I35" s="22">
        <f>Tabulka5[[#This Row],[množství]]*Tabulka5[[#This Row],[jednotková cena '[Kč']]]</f>
        <v>0</v>
      </c>
    </row>
    <row r="36" spans="1:9" ht="15" customHeight="1" outlineLevel="1" x14ac:dyDescent="0.25">
      <c r="A36" s="1"/>
      <c r="B36" s="2"/>
      <c r="C36" s="3"/>
      <c r="D36" s="10"/>
      <c r="E36" s="5"/>
      <c r="F36" s="21">
        <f>Tabulka4[[#This Row],[množství]]*Tabulka4[[#This Row],[jednotková cena '[Kč']]]</f>
        <v>0</v>
      </c>
      <c r="G36" s="10"/>
      <c r="H36" s="6"/>
      <c r="I36" s="22">
        <f>Tabulka5[[#This Row],[množství]]*Tabulka5[[#This Row],[jednotková cena '[Kč']]]</f>
        <v>0</v>
      </c>
    </row>
    <row r="37" spans="1:9" ht="15" customHeight="1" outlineLevel="1" x14ac:dyDescent="0.25">
      <c r="A37" s="1"/>
      <c r="B37" s="2"/>
      <c r="C37" s="3"/>
      <c r="D37" s="10"/>
      <c r="E37" s="5"/>
      <c r="F37" s="21">
        <f>Tabulka4[[#This Row],[množství]]*Tabulka4[[#This Row],[jednotková cena '[Kč']]]</f>
        <v>0</v>
      </c>
      <c r="G37" s="10"/>
      <c r="H37" s="6"/>
      <c r="I37" s="22">
        <f>Tabulka5[[#This Row],[množství]]*Tabulka5[[#This Row],[jednotková cena '[Kč']]]</f>
        <v>0</v>
      </c>
    </row>
    <row r="38" spans="1:9" ht="15" customHeight="1" outlineLevel="1" x14ac:dyDescent="0.25">
      <c r="A38" s="1"/>
      <c r="B38" s="2"/>
      <c r="C38" s="3"/>
      <c r="D38" s="10"/>
      <c r="E38" s="5"/>
      <c r="F38" s="21">
        <f>Tabulka4[[#This Row],[množství]]*Tabulka4[[#This Row],[jednotková cena '[Kč']]]</f>
        <v>0</v>
      </c>
      <c r="G38" s="10"/>
      <c r="H38" s="6"/>
      <c r="I38" s="22">
        <f>Tabulka5[[#This Row],[množství]]*Tabulka5[[#This Row],[jednotková cena '[Kč']]]</f>
        <v>0</v>
      </c>
    </row>
    <row r="39" spans="1:9" s="20" customFormat="1" x14ac:dyDescent="0.25">
      <c r="A39" s="52" t="s">
        <v>24</v>
      </c>
      <c r="B39" s="53" t="s">
        <v>71</v>
      </c>
      <c r="C39" s="55"/>
      <c r="D39" s="56"/>
      <c r="E39" s="57"/>
      <c r="F39" s="54">
        <f t="shared" si="0"/>
        <v>0</v>
      </c>
      <c r="G39" s="56"/>
      <c r="H39" s="58"/>
      <c r="I39" s="59">
        <f t="shared" si="1"/>
        <v>0</v>
      </c>
    </row>
    <row r="40" spans="1:9" ht="15" customHeight="1" outlineLevel="1" x14ac:dyDescent="0.25">
      <c r="A40" s="1"/>
      <c r="B40" s="2"/>
      <c r="C40" s="3"/>
      <c r="D40" s="10"/>
      <c r="E40" s="5"/>
      <c r="F40" s="21">
        <f>Tabulka4[[#This Row],[množství]]*Tabulka4[[#This Row],[jednotková cena '[Kč']]]</f>
        <v>0</v>
      </c>
      <c r="G40" s="10"/>
      <c r="H40" s="6"/>
      <c r="I40" s="22">
        <f>Tabulka5[[#This Row],[množství]]*Tabulka5[[#This Row],[jednotková cena '[Kč']]]</f>
        <v>0</v>
      </c>
    </row>
    <row r="41" spans="1:9" ht="15" customHeight="1" outlineLevel="1" x14ac:dyDescent="0.25">
      <c r="A41" s="1"/>
      <c r="B41" s="2"/>
      <c r="C41" s="3"/>
      <c r="D41" s="10"/>
      <c r="E41" s="5"/>
      <c r="F41" s="21">
        <f>Tabulka4[[#This Row],[množství]]*Tabulka4[[#This Row],[jednotková cena '[Kč']]]</f>
        <v>0</v>
      </c>
      <c r="G41" s="10"/>
      <c r="H41" s="6"/>
      <c r="I41" s="22">
        <f>Tabulka5[[#This Row],[množství]]*Tabulka5[[#This Row],[jednotková cena '[Kč']]]</f>
        <v>0</v>
      </c>
    </row>
    <row r="42" spans="1:9" ht="15" customHeight="1" outlineLevel="1" x14ac:dyDescent="0.25">
      <c r="A42" s="1"/>
      <c r="B42" s="2"/>
      <c r="C42" s="3"/>
      <c r="D42" s="10"/>
      <c r="E42" s="5"/>
      <c r="F42" s="21">
        <f>Tabulka4[[#This Row],[množství]]*Tabulka4[[#This Row],[jednotková cena '[Kč']]]</f>
        <v>0</v>
      </c>
      <c r="G42" s="10"/>
      <c r="H42" s="6"/>
      <c r="I42" s="22">
        <f>Tabulka5[[#This Row],[množství]]*Tabulka5[[#This Row],[jednotková cena '[Kč']]]</f>
        <v>0</v>
      </c>
    </row>
    <row r="43" spans="1:9" ht="15" customHeight="1" outlineLevel="1" x14ac:dyDescent="0.25">
      <c r="A43" s="1"/>
      <c r="B43" s="2"/>
      <c r="C43" s="3"/>
      <c r="D43" s="10"/>
      <c r="E43" s="5"/>
      <c r="F43" s="21">
        <f>Tabulka4[[#This Row],[množství]]*Tabulka4[[#This Row],[jednotková cena '[Kč']]]</f>
        <v>0</v>
      </c>
      <c r="G43" s="10"/>
      <c r="H43" s="6"/>
      <c r="I43" s="22">
        <f>Tabulka5[[#This Row],[množství]]*Tabulka5[[#This Row],[jednotková cena '[Kč']]]</f>
        <v>0</v>
      </c>
    </row>
    <row r="44" spans="1:9" ht="15" customHeight="1" outlineLevel="1" x14ac:dyDescent="0.25">
      <c r="A44" s="1"/>
      <c r="B44" s="2"/>
      <c r="C44" s="3"/>
      <c r="D44" s="10"/>
      <c r="E44" s="5"/>
      <c r="F44" s="21">
        <f>Tabulka4[[#This Row],[množství]]*Tabulka4[[#This Row],[jednotková cena '[Kč']]]</f>
        <v>0</v>
      </c>
      <c r="G44" s="10"/>
      <c r="H44" s="6"/>
      <c r="I44" s="22">
        <f>Tabulka5[[#This Row],[množství]]*Tabulka5[[#This Row],[jednotková cena '[Kč']]]</f>
        <v>0</v>
      </c>
    </row>
    <row r="45" spans="1:9" s="20" customFormat="1" x14ac:dyDescent="0.25">
      <c r="A45" s="52" t="s">
        <v>25</v>
      </c>
      <c r="B45" s="53" t="s">
        <v>36</v>
      </c>
      <c r="C45" s="55"/>
      <c r="D45" s="56"/>
      <c r="E45" s="57"/>
      <c r="F45" s="54">
        <f t="shared" si="0"/>
        <v>0</v>
      </c>
      <c r="G45" s="56"/>
      <c r="H45" s="58"/>
      <c r="I45" s="59">
        <f t="shared" si="1"/>
        <v>0</v>
      </c>
    </row>
    <row r="46" spans="1:9" s="20" customFormat="1" ht="15" customHeight="1" outlineLevel="1" x14ac:dyDescent="0.25">
      <c r="A46" s="7"/>
      <c r="B46" s="8"/>
      <c r="C46" s="9"/>
      <c r="D46" s="10"/>
      <c r="E46" s="11"/>
      <c r="F46" s="21">
        <f>Tabulka4[[#This Row],[množství]]*Tabulka4[[#This Row],[jednotková cena '[Kč']]]</f>
        <v>0</v>
      </c>
      <c r="G46" s="10"/>
      <c r="H46" s="12"/>
      <c r="I46" s="22">
        <f>Tabulka5[[#This Row],[množství]]*Tabulka5[[#This Row],[jednotková cena '[Kč']]]</f>
        <v>0</v>
      </c>
    </row>
    <row r="47" spans="1:9" s="20" customFormat="1" ht="15" customHeight="1" outlineLevel="1" x14ac:dyDescent="0.25">
      <c r="A47" s="7"/>
      <c r="B47" s="8"/>
      <c r="C47" s="9"/>
      <c r="D47" s="10"/>
      <c r="E47" s="11"/>
      <c r="F47" s="21">
        <f>Tabulka4[[#This Row],[množství]]*Tabulka4[[#This Row],[jednotková cena '[Kč']]]</f>
        <v>0</v>
      </c>
      <c r="G47" s="10"/>
      <c r="H47" s="12"/>
      <c r="I47" s="22">
        <f>Tabulka5[[#This Row],[množství]]*Tabulka5[[#This Row],[jednotková cena '[Kč']]]</f>
        <v>0</v>
      </c>
    </row>
    <row r="48" spans="1:9" ht="15" customHeight="1" outlineLevel="1" x14ac:dyDescent="0.25">
      <c r="A48" s="1"/>
      <c r="B48" s="2"/>
      <c r="C48" s="3"/>
      <c r="D48" s="10"/>
      <c r="E48" s="5"/>
      <c r="F48" s="21">
        <f>Tabulka4[[#This Row],[množství]]*Tabulka4[[#This Row],[jednotková cena '[Kč']]]</f>
        <v>0</v>
      </c>
      <c r="G48" s="10"/>
      <c r="H48" s="6"/>
      <c r="I48" s="22">
        <f>Tabulka5[[#This Row],[množství]]*Tabulka5[[#This Row],[jednotková cena '[Kč']]]</f>
        <v>0</v>
      </c>
    </row>
    <row r="49" spans="1:9" ht="15" customHeight="1" outlineLevel="1" x14ac:dyDescent="0.25">
      <c r="A49" s="1"/>
      <c r="B49" s="2"/>
      <c r="C49" s="3"/>
      <c r="D49" s="10"/>
      <c r="E49" s="5"/>
      <c r="F49" s="21">
        <f>Tabulka4[[#This Row],[množství]]*Tabulka4[[#This Row],[jednotková cena '[Kč']]]</f>
        <v>0</v>
      </c>
      <c r="G49" s="10"/>
      <c r="H49" s="6"/>
      <c r="I49" s="22">
        <f>Tabulka5[[#This Row],[množství]]*Tabulka5[[#This Row],[jednotková cena '[Kč']]]</f>
        <v>0</v>
      </c>
    </row>
    <row r="50" spans="1:9" ht="15" customHeight="1" outlineLevel="1" x14ac:dyDescent="0.25">
      <c r="A50" s="1"/>
      <c r="B50" s="2"/>
      <c r="C50" s="3"/>
      <c r="D50" s="10"/>
      <c r="E50" s="5"/>
      <c r="F50" s="21">
        <f>Tabulka4[[#This Row],[množství]]*Tabulka4[[#This Row],[jednotková cena '[Kč']]]</f>
        <v>0</v>
      </c>
      <c r="G50" s="10"/>
      <c r="H50" s="6"/>
      <c r="I50" s="22">
        <f>Tabulka5[[#This Row],[množství]]*Tabulka5[[#This Row],[jednotková cena '[Kč']]]</f>
        <v>0</v>
      </c>
    </row>
    <row r="51" spans="1:9" s="20" customFormat="1" x14ac:dyDescent="0.25">
      <c r="A51" s="52" t="s">
        <v>26</v>
      </c>
      <c r="B51" s="53" t="s">
        <v>17</v>
      </c>
      <c r="C51" s="55"/>
      <c r="D51" s="56"/>
      <c r="E51" s="57"/>
      <c r="F51" s="54">
        <f t="shared" si="0"/>
        <v>0</v>
      </c>
      <c r="G51" s="56"/>
      <c r="H51" s="58"/>
      <c r="I51" s="59">
        <f t="shared" si="1"/>
        <v>0</v>
      </c>
    </row>
    <row r="52" spans="1:9" s="20" customFormat="1" ht="15" customHeight="1" outlineLevel="1" x14ac:dyDescent="0.25">
      <c r="A52" s="7"/>
      <c r="B52" s="8"/>
      <c r="C52" s="9"/>
      <c r="D52" s="10"/>
      <c r="E52" s="11"/>
      <c r="F52" s="21">
        <f>Tabulka4[[#This Row],[množství]]*Tabulka4[[#This Row],[jednotková cena '[Kč']]]</f>
        <v>0</v>
      </c>
      <c r="G52" s="10"/>
      <c r="H52" s="12"/>
      <c r="I52" s="22">
        <f>Tabulka5[[#This Row],[množství]]*Tabulka5[[#This Row],[jednotková cena '[Kč']]]</f>
        <v>0</v>
      </c>
    </row>
    <row r="53" spans="1:9" ht="15" customHeight="1" outlineLevel="1" x14ac:dyDescent="0.25">
      <c r="A53" s="1"/>
      <c r="B53" s="2"/>
      <c r="C53" s="3"/>
      <c r="D53" s="10"/>
      <c r="E53" s="5"/>
      <c r="F53" s="21">
        <f>Tabulka4[[#This Row],[množství]]*Tabulka4[[#This Row],[jednotková cena '[Kč']]]</f>
        <v>0</v>
      </c>
      <c r="G53" s="10"/>
      <c r="H53" s="6"/>
      <c r="I53" s="22">
        <f>Tabulka5[[#This Row],[množství]]*Tabulka5[[#This Row],[jednotková cena '[Kč']]]</f>
        <v>0</v>
      </c>
    </row>
    <row r="54" spans="1:9" ht="15" customHeight="1" outlineLevel="1" x14ac:dyDescent="0.25">
      <c r="A54" s="1"/>
      <c r="B54" s="2"/>
      <c r="C54" s="3"/>
      <c r="D54" s="10"/>
      <c r="E54" s="5"/>
      <c r="F54" s="21">
        <f>Tabulka4[[#This Row],[množství]]*Tabulka4[[#This Row],[jednotková cena '[Kč']]]</f>
        <v>0</v>
      </c>
      <c r="G54" s="10"/>
      <c r="H54" s="6"/>
      <c r="I54" s="22">
        <f>Tabulka5[[#This Row],[množství]]*Tabulka5[[#This Row],[jednotková cena '[Kč']]]</f>
        <v>0</v>
      </c>
    </row>
    <row r="55" spans="1:9" ht="15" customHeight="1" outlineLevel="1" x14ac:dyDescent="0.25">
      <c r="A55" s="1"/>
      <c r="B55" s="2"/>
      <c r="C55" s="3"/>
      <c r="D55" s="10"/>
      <c r="E55" s="5"/>
      <c r="F55" s="21">
        <f>Tabulka4[[#This Row],[množství]]*Tabulka4[[#This Row],[jednotková cena '[Kč']]]</f>
        <v>0</v>
      </c>
      <c r="G55" s="10"/>
      <c r="H55" s="6"/>
      <c r="I55" s="22">
        <f>Tabulka5[[#This Row],[množství]]*Tabulka5[[#This Row],[jednotková cena '[Kč']]]</f>
        <v>0</v>
      </c>
    </row>
    <row r="56" spans="1:9" ht="15" customHeight="1" outlineLevel="1" x14ac:dyDescent="0.25">
      <c r="A56" s="1"/>
      <c r="B56" s="2"/>
      <c r="C56" s="3"/>
      <c r="D56" s="10"/>
      <c r="E56" s="5"/>
      <c r="F56" s="21">
        <f>Tabulka4[[#This Row],[množství]]*Tabulka4[[#This Row],[jednotková cena '[Kč']]]</f>
        <v>0</v>
      </c>
      <c r="G56" s="10"/>
      <c r="H56" s="6"/>
      <c r="I56" s="22">
        <f>Tabulka5[[#This Row],[množství]]*Tabulka5[[#This Row],[jednotková cena '[Kč']]]</f>
        <v>0</v>
      </c>
    </row>
    <row r="57" spans="1:9" s="20" customFormat="1" x14ac:dyDescent="0.25">
      <c r="A57" s="52" t="s">
        <v>27</v>
      </c>
      <c r="B57" s="53" t="s">
        <v>16</v>
      </c>
      <c r="C57" s="55"/>
      <c r="D57" s="56"/>
      <c r="E57" s="57"/>
      <c r="F57" s="54">
        <f t="shared" si="0"/>
        <v>0</v>
      </c>
      <c r="G57" s="56"/>
      <c r="H57" s="58"/>
      <c r="I57" s="59">
        <f t="shared" si="1"/>
        <v>0</v>
      </c>
    </row>
    <row r="58" spans="1:9" ht="15" customHeight="1" outlineLevel="1" x14ac:dyDescent="0.25">
      <c r="A58" s="1"/>
      <c r="B58" s="2"/>
      <c r="C58" s="3"/>
      <c r="D58" s="10"/>
      <c r="E58" s="5"/>
      <c r="F58" s="21">
        <f>Tabulka4[[#This Row],[množství]]*Tabulka4[[#This Row],[jednotková cena '[Kč']]]</f>
        <v>0</v>
      </c>
      <c r="G58" s="10"/>
      <c r="H58" s="6"/>
      <c r="I58" s="22">
        <f>Tabulka5[[#This Row],[množství]]*Tabulka5[[#This Row],[jednotková cena '[Kč']]]</f>
        <v>0</v>
      </c>
    </row>
    <row r="59" spans="1:9" ht="15" customHeight="1" outlineLevel="1" x14ac:dyDescent="0.25">
      <c r="A59" s="1"/>
      <c r="B59" s="2"/>
      <c r="C59" s="3"/>
      <c r="D59" s="10"/>
      <c r="E59" s="5"/>
      <c r="F59" s="21">
        <f>Tabulka4[[#This Row],[množství]]*Tabulka4[[#This Row],[jednotková cena '[Kč']]]</f>
        <v>0</v>
      </c>
      <c r="G59" s="10"/>
      <c r="H59" s="6"/>
      <c r="I59" s="22">
        <f>Tabulka5[[#This Row],[množství]]*Tabulka5[[#This Row],[jednotková cena '[Kč']]]</f>
        <v>0</v>
      </c>
    </row>
    <row r="60" spans="1:9" ht="15" customHeight="1" outlineLevel="1" x14ac:dyDescent="0.25">
      <c r="A60" s="1"/>
      <c r="B60" s="2"/>
      <c r="C60" s="3"/>
      <c r="D60" s="10"/>
      <c r="E60" s="5"/>
      <c r="F60" s="21">
        <f>Tabulka4[[#This Row],[množství]]*Tabulka4[[#This Row],[jednotková cena '[Kč']]]</f>
        <v>0</v>
      </c>
      <c r="G60" s="10"/>
      <c r="H60" s="6"/>
      <c r="I60" s="22">
        <f>Tabulka5[[#This Row],[množství]]*Tabulka5[[#This Row],[jednotková cena '[Kč']]]</f>
        <v>0</v>
      </c>
    </row>
    <row r="61" spans="1:9" ht="15" customHeight="1" outlineLevel="1" x14ac:dyDescent="0.25">
      <c r="A61" s="1"/>
      <c r="B61" s="2"/>
      <c r="C61" s="3"/>
      <c r="D61" s="10"/>
      <c r="E61" s="5"/>
      <c r="F61" s="21">
        <f>Tabulka4[[#This Row],[množství]]*Tabulka4[[#This Row],[jednotková cena '[Kč']]]</f>
        <v>0</v>
      </c>
      <c r="G61" s="10"/>
      <c r="H61" s="6"/>
      <c r="I61" s="22">
        <f>Tabulka5[[#This Row],[množství]]*Tabulka5[[#This Row],[jednotková cena '[Kč']]]</f>
        <v>0</v>
      </c>
    </row>
    <row r="62" spans="1:9" ht="15" customHeight="1" outlineLevel="1" x14ac:dyDescent="0.25">
      <c r="A62" s="1"/>
      <c r="B62" s="2"/>
      <c r="C62" s="3"/>
      <c r="D62" s="10"/>
      <c r="E62" s="5"/>
      <c r="F62" s="21">
        <f>Tabulka4[[#This Row],[množství]]*Tabulka4[[#This Row],[jednotková cena '[Kč']]]</f>
        <v>0</v>
      </c>
      <c r="G62" s="10"/>
      <c r="H62" s="6"/>
      <c r="I62" s="22">
        <f>Tabulka5[[#This Row],[množství]]*Tabulka5[[#This Row],[jednotková cena '[Kč']]]</f>
        <v>0</v>
      </c>
    </row>
    <row r="63" spans="1:9" s="20" customFormat="1" x14ac:dyDescent="0.25">
      <c r="A63" s="52" t="s">
        <v>28</v>
      </c>
      <c r="B63" s="53" t="s">
        <v>15</v>
      </c>
      <c r="C63" s="55"/>
      <c r="D63" s="56"/>
      <c r="E63" s="57"/>
      <c r="F63" s="54">
        <f t="shared" si="0"/>
        <v>0</v>
      </c>
      <c r="G63" s="56"/>
      <c r="H63" s="58"/>
      <c r="I63" s="59">
        <f t="shared" si="1"/>
        <v>0</v>
      </c>
    </row>
    <row r="64" spans="1:9" s="20" customFormat="1" ht="15" customHeight="1" outlineLevel="1" x14ac:dyDescent="0.25">
      <c r="A64" s="7"/>
      <c r="B64" s="8"/>
      <c r="C64" s="9"/>
      <c r="D64" s="10"/>
      <c r="E64" s="11"/>
      <c r="F64" s="21">
        <f>Tabulka4[[#This Row],[množství]]*Tabulka4[[#This Row],[jednotková cena '[Kč']]]</f>
        <v>0</v>
      </c>
      <c r="G64" s="10"/>
      <c r="H64" s="12"/>
      <c r="I64" s="22">
        <f>Tabulka5[[#This Row],[množství]]*Tabulka5[[#This Row],[jednotková cena '[Kč']]]</f>
        <v>0</v>
      </c>
    </row>
    <row r="65" spans="1:9" ht="15" customHeight="1" outlineLevel="1" x14ac:dyDescent="0.25">
      <c r="A65" s="1"/>
      <c r="B65" s="2"/>
      <c r="C65" s="3"/>
      <c r="D65" s="10"/>
      <c r="E65" s="5"/>
      <c r="F65" s="21">
        <f>Tabulka4[[#This Row],[množství]]*Tabulka4[[#This Row],[jednotková cena '[Kč']]]</f>
        <v>0</v>
      </c>
      <c r="G65" s="10"/>
      <c r="H65" s="6"/>
      <c r="I65" s="22">
        <f>Tabulka5[[#This Row],[množství]]*Tabulka5[[#This Row],[jednotková cena '[Kč']]]</f>
        <v>0</v>
      </c>
    </row>
    <row r="66" spans="1:9" ht="15" customHeight="1" outlineLevel="1" x14ac:dyDescent="0.25">
      <c r="A66" s="1"/>
      <c r="B66" s="2"/>
      <c r="C66" s="3"/>
      <c r="D66" s="10"/>
      <c r="E66" s="5"/>
      <c r="F66" s="21">
        <f>Tabulka4[[#This Row],[množství]]*Tabulka4[[#This Row],[jednotková cena '[Kč']]]</f>
        <v>0</v>
      </c>
      <c r="G66" s="10"/>
      <c r="H66" s="6"/>
      <c r="I66" s="22">
        <f>Tabulka5[[#This Row],[množství]]*Tabulka5[[#This Row],[jednotková cena '[Kč']]]</f>
        <v>0</v>
      </c>
    </row>
    <row r="67" spans="1:9" ht="15" customHeight="1" outlineLevel="1" x14ac:dyDescent="0.25">
      <c r="A67" s="1"/>
      <c r="B67" s="2"/>
      <c r="C67" s="3"/>
      <c r="D67" s="10"/>
      <c r="E67" s="5"/>
      <c r="F67" s="21">
        <f>Tabulka4[[#This Row],[množství]]*Tabulka4[[#This Row],[jednotková cena '[Kč']]]</f>
        <v>0</v>
      </c>
      <c r="G67" s="10"/>
      <c r="H67" s="6"/>
      <c r="I67" s="22">
        <f>Tabulka5[[#This Row],[množství]]*Tabulka5[[#This Row],[jednotková cena '[Kč']]]</f>
        <v>0</v>
      </c>
    </row>
    <row r="68" spans="1:9" ht="15" customHeight="1" outlineLevel="1" x14ac:dyDescent="0.25">
      <c r="A68" s="1"/>
      <c r="B68" s="2"/>
      <c r="C68" s="3"/>
      <c r="D68" s="10"/>
      <c r="E68" s="5"/>
      <c r="F68" s="21">
        <f>Tabulka4[[#This Row],[množství]]*Tabulka4[[#This Row],[jednotková cena '[Kč']]]</f>
        <v>0</v>
      </c>
      <c r="G68" s="10"/>
      <c r="H68" s="6"/>
      <c r="I68" s="22">
        <f>Tabulka5[[#This Row],[množství]]*Tabulka5[[#This Row],[jednotková cena '[Kč']]]</f>
        <v>0</v>
      </c>
    </row>
    <row r="69" spans="1:9" s="20" customFormat="1" x14ac:dyDescent="0.25">
      <c r="A69" s="52" t="s">
        <v>29</v>
      </c>
      <c r="B69" s="53" t="s">
        <v>14</v>
      </c>
      <c r="C69" s="55"/>
      <c r="D69" s="56"/>
      <c r="E69" s="57"/>
      <c r="F69" s="54">
        <f t="shared" ref="F69:F129" si="2">SUM(F70:F74)</f>
        <v>0</v>
      </c>
      <c r="G69" s="56"/>
      <c r="H69" s="58"/>
      <c r="I69" s="59">
        <f t="shared" ref="I69:I129" si="3">SUM(I70:I74)</f>
        <v>0</v>
      </c>
    </row>
    <row r="70" spans="1:9" ht="15" customHeight="1" outlineLevel="1" x14ac:dyDescent="0.25">
      <c r="A70" s="1"/>
      <c r="B70" s="2"/>
      <c r="C70" s="3"/>
      <c r="D70" s="10"/>
      <c r="E70" s="5"/>
      <c r="F70" s="21">
        <f>Tabulka4[[#This Row],[množství]]*Tabulka4[[#This Row],[jednotková cena '[Kč']]]</f>
        <v>0</v>
      </c>
      <c r="G70" s="10"/>
      <c r="H70" s="6"/>
      <c r="I70" s="22">
        <f>Tabulka5[[#This Row],[množství]]*Tabulka5[[#This Row],[jednotková cena '[Kč']]]</f>
        <v>0</v>
      </c>
    </row>
    <row r="71" spans="1:9" ht="15" customHeight="1" outlineLevel="1" x14ac:dyDescent="0.25">
      <c r="A71" s="1"/>
      <c r="B71" s="2"/>
      <c r="C71" s="3"/>
      <c r="D71" s="10"/>
      <c r="E71" s="5"/>
      <c r="F71" s="21">
        <f>Tabulka4[[#This Row],[množství]]*Tabulka4[[#This Row],[jednotková cena '[Kč']]]</f>
        <v>0</v>
      </c>
      <c r="G71" s="10"/>
      <c r="H71" s="6"/>
      <c r="I71" s="22">
        <f>Tabulka5[[#This Row],[množství]]*Tabulka5[[#This Row],[jednotková cena '[Kč']]]</f>
        <v>0</v>
      </c>
    </row>
    <row r="72" spans="1:9" ht="15" customHeight="1" outlineLevel="1" x14ac:dyDescent="0.25">
      <c r="A72" s="1"/>
      <c r="B72" s="2"/>
      <c r="C72" s="3"/>
      <c r="D72" s="10"/>
      <c r="E72" s="5"/>
      <c r="F72" s="21">
        <f>Tabulka4[[#This Row],[množství]]*Tabulka4[[#This Row],[jednotková cena '[Kč']]]</f>
        <v>0</v>
      </c>
      <c r="G72" s="10"/>
      <c r="H72" s="6"/>
      <c r="I72" s="22">
        <f>Tabulka5[[#This Row],[množství]]*Tabulka5[[#This Row],[jednotková cena '[Kč']]]</f>
        <v>0</v>
      </c>
    </row>
    <row r="73" spans="1:9" ht="15" customHeight="1" outlineLevel="1" x14ac:dyDescent="0.25">
      <c r="A73" s="1"/>
      <c r="B73" s="2"/>
      <c r="C73" s="3"/>
      <c r="D73" s="10"/>
      <c r="E73" s="5"/>
      <c r="F73" s="21">
        <f>Tabulka4[[#This Row],[množství]]*Tabulka4[[#This Row],[jednotková cena '[Kč']]]</f>
        <v>0</v>
      </c>
      <c r="G73" s="10"/>
      <c r="H73" s="6"/>
      <c r="I73" s="22">
        <f>Tabulka5[[#This Row],[množství]]*Tabulka5[[#This Row],[jednotková cena '[Kč']]]</f>
        <v>0</v>
      </c>
    </row>
    <row r="74" spans="1:9" ht="15" customHeight="1" outlineLevel="1" x14ac:dyDescent="0.25">
      <c r="A74" s="1"/>
      <c r="B74" s="2"/>
      <c r="C74" s="3"/>
      <c r="D74" s="10"/>
      <c r="E74" s="5"/>
      <c r="F74" s="21">
        <f>Tabulka4[[#This Row],[množství]]*Tabulka4[[#This Row],[jednotková cena '[Kč']]]</f>
        <v>0</v>
      </c>
      <c r="G74" s="10"/>
      <c r="H74" s="6"/>
      <c r="I74" s="22">
        <f>Tabulka5[[#This Row],[množství]]*Tabulka5[[#This Row],[jednotková cena '[Kč']]]</f>
        <v>0</v>
      </c>
    </row>
    <row r="75" spans="1:9" s="20" customFormat="1" x14ac:dyDescent="0.25">
      <c r="A75" s="52" t="s">
        <v>30</v>
      </c>
      <c r="B75" s="53" t="s">
        <v>13</v>
      </c>
      <c r="C75" s="55"/>
      <c r="D75" s="56"/>
      <c r="E75" s="57"/>
      <c r="F75" s="54">
        <f t="shared" si="2"/>
        <v>0</v>
      </c>
      <c r="G75" s="56"/>
      <c r="H75" s="58"/>
      <c r="I75" s="59">
        <f t="shared" si="3"/>
        <v>0</v>
      </c>
    </row>
    <row r="76" spans="1:9" s="20" customFormat="1" ht="15" customHeight="1" outlineLevel="1" x14ac:dyDescent="0.25">
      <c r="A76" s="7"/>
      <c r="B76" s="8"/>
      <c r="C76" s="9"/>
      <c r="D76" s="10"/>
      <c r="E76" s="11"/>
      <c r="F76" s="21">
        <f>Tabulka4[[#This Row],[množství]]*Tabulka4[[#This Row],[jednotková cena '[Kč']]]</f>
        <v>0</v>
      </c>
      <c r="G76" s="10"/>
      <c r="H76" s="12"/>
      <c r="I76" s="22">
        <f>Tabulka5[[#This Row],[množství]]*Tabulka5[[#This Row],[jednotková cena '[Kč']]]</f>
        <v>0</v>
      </c>
    </row>
    <row r="77" spans="1:9" ht="15" customHeight="1" outlineLevel="1" x14ac:dyDescent="0.25">
      <c r="A77" s="1"/>
      <c r="B77" s="2"/>
      <c r="C77" s="3"/>
      <c r="D77" s="10"/>
      <c r="E77" s="5"/>
      <c r="F77" s="21">
        <f>Tabulka4[[#This Row],[množství]]*Tabulka4[[#This Row],[jednotková cena '[Kč']]]</f>
        <v>0</v>
      </c>
      <c r="G77" s="10"/>
      <c r="H77" s="6"/>
      <c r="I77" s="22">
        <f>Tabulka5[[#This Row],[množství]]*Tabulka5[[#This Row],[jednotková cena '[Kč']]]</f>
        <v>0</v>
      </c>
    </row>
    <row r="78" spans="1:9" ht="15" customHeight="1" outlineLevel="1" x14ac:dyDescent="0.25">
      <c r="A78" s="1"/>
      <c r="B78" s="2"/>
      <c r="C78" s="3"/>
      <c r="D78" s="10"/>
      <c r="E78" s="5"/>
      <c r="F78" s="21">
        <f>Tabulka4[[#This Row],[množství]]*Tabulka4[[#This Row],[jednotková cena '[Kč']]]</f>
        <v>0</v>
      </c>
      <c r="G78" s="10"/>
      <c r="H78" s="6"/>
      <c r="I78" s="22">
        <f>Tabulka5[[#This Row],[množství]]*Tabulka5[[#This Row],[jednotková cena '[Kč']]]</f>
        <v>0</v>
      </c>
    </row>
    <row r="79" spans="1:9" ht="15" customHeight="1" outlineLevel="1" x14ac:dyDescent="0.25">
      <c r="A79" s="1"/>
      <c r="B79" s="2"/>
      <c r="C79" s="3"/>
      <c r="D79" s="10"/>
      <c r="E79" s="5"/>
      <c r="F79" s="21">
        <f>Tabulka4[[#This Row],[množství]]*Tabulka4[[#This Row],[jednotková cena '[Kč']]]</f>
        <v>0</v>
      </c>
      <c r="G79" s="10"/>
      <c r="H79" s="6"/>
      <c r="I79" s="22">
        <f>Tabulka5[[#This Row],[množství]]*Tabulka5[[#This Row],[jednotková cena '[Kč']]]</f>
        <v>0</v>
      </c>
    </row>
    <row r="80" spans="1:9" ht="15" customHeight="1" outlineLevel="1" x14ac:dyDescent="0.25">
      <c r="A80" s="1"/>
      <c r="B80" s="2"/>
      <c r="C80" s="3"/>
      <c r="D80" s="10"/>
      <c r="E80" s="5"/>
      <c r="F80" s="21">
        <f>Tabulka4[[#This Row],[množství]]*Tabulka4[[#This Row],[jednotková cena '[Kč']]]</f>
        <v>0</v>
      </c>
      <c r="G80" s="10"/>
      <c r="H80" s="6"/>
      <c r="I80" s="22">
        <f>Tabulka5[[#This Row],[množství]]*Tabulka5[[#This Row],[jednotková cena '[Kč']]]</f>
        <v>0</v>
      </c>
    </row>
    <row r="81" spans="1:9" s="20" customFormat="1" x14ac:dyDescent="0.25">
      <c r="A81" s="52" t="s">
        <v>31</v>
      </c>
      <c r="B81" s="53" t="s">
        <v>37</v>
      </c>
      <c r="C81" s="55"/>
      <c r="D81" s="56"/>
      <c r="E81" s="57"/>
      <c r="F81" s="54">
        <f t="shared" si="2"/>
        <v>0</v>
      </c>
      <c r="G81" s="56"/>
      <c r="H81" s="58"/>
      <c r="I81" s="59">
        <f t="shared" si="3"/>
        <v>0</v>
      </c>
    </row>
    <row r="82" spans="1:9" s="20" customFormat="1" ht="15" customHeight="1" outlineLevel="1" x14ac:dyDescent="0.25">
      <c r="A82" s="7"/>
      <c r="B82" s="8"/>
      <c r="C82" s="9"/>
      <c r="D82" s="10"/>
      <c r="E82" s="11"/>
      <c r="F82" s="21">
        <f>Tabulka4[[#This Row],[množství]]*Tabulka4[[#This Row],[jednotková cena '[Kč']]]</f>
        <v>0</v>
      </c>
      <c r="G82" s="10"/>
      <c r="H82" s="12"/>
      <c r="I82" s="22">
        <f>Tabulka5[[#This Row],[množství]]*Tabulka5[[#This Row],[jednotková cena '[Kč']]]</f>
        <v>0</v>
      </c>
    </row>
    <row r="83" spans="1:9" s="20" customFormat="1" ht="15" customHeight="1" outlineLevel="1" x14ac:dyDescent="0.25">
      <c r="A83" s="7"/>
      <c r="B83" s="8"/>
      <c r="C83" s="9"/>
      <c r="D83" s="10"/>
      <c r="E83" s="11"/>
      <c r="F83" s="21">
        <f>Tabulka4[[#This Row],[množství]]*Tabulka4[[#This Row],[jednotková cena '[Kč']]]</f>
        <v>0</v>
      </c>
      <c r="G83" s="10"/>
      <c r="H83" s="12"/>
      <c r="I83" s="22">
        <f>Tabulka5[[#This Row],[množství]]*Tabulka5[[#This Row],[jednotková cena '[Kč']]]</f>
        <v>0</v>
      </c>
    </row>
    <row r="84" spans="1:9" ht="15" customHeight="1" outlineLevel="1" x14ac:dyDescent="0.25">
      <c r="A84" s="1"/>
      <c r="B84" s="2"/>
      <c r="C84" s="3"/>
      <c r="D84" s="10"/>
      <c r="E84" s="5"/>
      <c r="F84" s="21">
        <f>Tabulka4[[#This Row],[množství]]*Tabulka4[[#This Row],[jednotková cena '[Kč']]]</f>
        <v>0</v>
      </c>
      <c r="G84" s="10"/>
      <c r="H84" s="6"/>
      <c r="I84" s="22">
        <f>Tabulka5[[#This Row],[množství]]*Tabulka5[[#This Row],[jednotková cena '[Kč']]]</f>
        <v>0</v>
      </c>
    </row>
    <row r="85" spans="1:9" ht="15" customHeight="1" outlineLevel="1" x14ac:dyDescent="0.25">
      <c r="A85" s="1"/>
      <c r="B85" s="2"/>
      <c r="C85" s="3"/>
      <c r="D85" s="10"/>
      <c r="E85" s="5"/>
      <c r="F85" s="21">
        <f>Tabulka4[[#This Row],[množství]]*Tabulka4[[#This Row],[jednotková cena '[Kč']]]</f>
        <v>0</v>
      </c>
      <c r="G85" s="10"/>
      <c r="H85" s="6"/>
      <c r="I85" s="22">
        <f>Tabulka5[[#This Row],[množství]]*Tabulka5[[#This Row],[jednotková cena '[Kč']]]</f>
        <v>0</v>
      </c>
    </row>
    <row r="86" spans="1:9" ht="15" customHeight="1" outlineLevel="1" x14ac:dyDescent="0.25">
      <c r="A86" s="1"/>
      <c r="B86" s="2"/>
      <c r="C86" s="3"/>
      <c r="D86" s="10"/>
      <c r="E86" s="5"/>
      <c r="F86" s="21">
        <f>Tabulka4[[#This Row],[množství]]*Tabulka4[[#This Row],[jednotková cena '[Kč']]]</f>
        <v>0</v>
      </c>
      <c r="G86" s="10"/>
      <c r="H86" s="6"/>
      <c r="I86" s="22">
        <f>Tabulka5[[#This Row],[množství]]*Tabulka5[[#This Row],[jednotková cena '[Kč']]]</f>
        <v>0</v>
      </c>
    </row>
    <row r="87" spans="1:9" s="20" customFormat="1" x14ac:dyDescent="0.25">
      <c r="A87" s="52">
        <v>711</v>
      </c>
      <c r="B87" s="53" t="s">
        <v>38</v>
      </c>
      <c r="C87" s="55"/>
      <c r="D87" s="56"/>
      <c r="E87" s="57"/>
      <c r="F87" s="54">
        <f t="shared" si="2"/>
        <v>0</v>
      </c>
      <c r="G87" s="56"/>
      <c r="H87" s="58"/>
      <c r="I87" s="59">
        <f t="shared" si="3"/>
        <v>0</v>
      </c>
    </row>
    <row r="88" spans="1:9" ht="15" customHeight="1" outlineLevel="1" x14ac:dyDescent="0.25">
      <c r="A88" s="1"/>
      <c r="B88" s="2"/>
      <c r="C88" s="3"/>
      <c r="D88" s="10"/>
      <c r="E88" s="5"/>
      <c r="F88" s="21">
        <f>Tabulka4[[#This Row],[množství]]*Tabulka4[[#This Row],[jednotková cena '[Kč']]]</f>
        <v>0</v>
      </c>
      <c r="G88" s="10"/>
      <c r="H88" s="6"/>
      <c r="I88" s="22">
        <f>Tabulka5[[#This Row],[množství]]*Tabulka5[[#This Row],[jednotková cena '[Kč']]]</f>
        <v>0</v>
      </c>
    </row>
    <row r="89" spans="1:9" ht="15" customHeight="1" outlineLevel="1" x14ac:dyDescent="0.25">
      <c r="A89" s="1"/>
      <c r="B89" s="2"/>
      <c r="C89" s="3"/>
      <c r="D89" s="10"/>
      <c r="E89" s="5"/>
      <c r="F89" s="21">
        <f>Tabulka4[[#This Row],[množství]]*Tabulka4[[#This Row],[jednotková cena '[Kč']]]</f>
        <v>0</v>
      </c>
      <c r="G89" s="10"/>
      <c r="H89" s="6"/>
      <c r="I89" s="22">
        <f>Tabulka5[[#This Row],[množství]]*Tabulka5[[#This Row],[jednotková cena '[Kč']]]</f>
        <v>0</v>
      </c>
    </row>
    <row r="90" spans="1:9" ht="15" customHeight="1" outlineLevel="1" x14ac:dyDescent="0.25">
      <c r="A90" s="1"/>
      <c r="B90" s="2"/>
      <c r="C90" s="3"/>
      <c r="D90" s="10"/>
      <c r="E90" s="5"/>
      <c r="F90" s="21">
        <f>Tabulka4[[#This Row],[množství]]*Tabulka4[[#This Row],[jednotková cena '[Kč']]]</f>
        <v>0</v>
      </c>
      <c r="G90" s="10"/>
      <c r="H90" s="6"/>
      <c r="I90" s="22">
        <f>Tabulka5[[#This Row],[množství]]*Tabulka5[[#This Row],[jednotková cena '[Kč']]]</f>
        <v>0</v>
      </c>
    </row>
    <row r="91" spans="1:9" ht="15" customHeight="1" outlineLevel="1" x14ac:dyDescent="0.25">
      <c r="A91" s="1"/>
      <c r="B91" s="2"/>
      <c r="C91" s="3"/>
      <c r="D91" s="10"/>
      <c r="E91" s="5"/>
      <c r="F91" s="21">
        <f>Tabulka4[[#This Row],[množství]]*Tabulka4[[#This Row],[jednotková cena '[Kč']]]</f>
        <v>0</v>
      </c>
      <c r="G91" s="10"/>
      <c r="H91" s="6"/>
      <c r="I91" s="22">
        <f>Tabulka5[[#This Row],[množství]]*Tabulka5[[#This Row],[jednotková cena '[Kč']]]</f>
        <v>0</v>
      </c>
    </row>
    <row r="92" spans="1:9" ht="15" customHeight="1" outlineLevel="1" x14ac:dyDescent="0.25">
      <c r="A92" s="1"/>
      <c r="B92" s="2"/>
      <c r="C92" s="3"/>
      <c r="D92" s="10"/>
      <c r="E92" s="5"/>
      <c r="F92" s="21">
        <f>Tabulka4[[#This Row],[množství]]*Tabulka4[[#This Row],[jednotková cena '[Kč']]]</f>
        <v>0</v>
      </c>
      <c r="G92" s="10"/>
      <c r="H92" s="6"/>
      <c r="I92" s="22">
        <f>Tabulka5[[#This Row],[množství]]*Tabulka5[[#This Row],[jednotková cena '[Kč']]]</f>
        <v>0</v>
      </c>
    </row>
    <row r="93" spans="1:9" s="20" customFormat="1" x14ac:dyDescent="0.25">
      <c r="A93" s="52">
        <v>712</v>
      </c>
      <c r="B93" s="53" t="s">
        <v>39</v>
      </c>
      <c r="C93" s="55"/>
      <c r="D93" s="56"/>
      <c r="E93" s="57"/>
      <c r="F93" s="54">
        <f t="shared" si="2"/>
        <v>0</v>
      </c>
      <c r="G93" s="56"/>
      <c r="H93" s="58"/>
      <c r="I93" s="59">
        <f t="shared" si="3"/>
        <v>0</v>
      </c>
    </row>
    <row r="94" spans="1:9" ht="15" customHeight="1" outlineLevel="1" x14ac:dyDescent="0.25">
      <c r="A94" s="1"/>
      <c r="B94" s="2"/>
      <c r="C94" s="3"/>
      <c r="D94" s="10"/>
      <c r="E94" s="5"/>
      <c r="F94" s="21">
        <f>Tabulka4[[#This Row],[množství]]*Tabulka4[[#This Row],[jednotková cena '[Kč']]]</f>
        <v>0</v>
      </c>
      <c r="G94" s="10"/>
      <c r="H94" s="6"/>
      <c r="I94" s="22">
        <f>Tabulka5[[#This Row],[množství]]*Tabulka5[[#This Row],[jednotková cena '[Kč']]]</f>
        <v>0</v>
      </c>
    </row>
    <row r="95" spans="1:9" ht="15" customHeight="1" outlineLevel="1" x14ac:dyDescent="0.25">
      <c r="A95" s="1"/>
      <c r="B95" s="2"/>
      <c r="C95" s="3"/>
      <c r="D95" s="10"/>
      <c r="E95" s="5"/>
      <c r="F95" s="21">
        <f>Tabulka4[[#This Row],[množství]]*Tabulka4[[#This Row],[jednotková cena '[Kč']]]</f>
        <v>0</v>
      </c>
      <c r="G95" s="10"/>
      <c r="H95" s="6"/>
      <c r="I95" s="22">
        <f>Tabulka5[[#This Row],[množství]]*Tabulka5[[#This Row],[jednotková cena '[Kč']]]</f>
        <v>0</v>
      </c>
    </row>
    <row r="96" spans="1:9" ht="15" customHeight="1" outlineLevel="1" x14ac:dyDescent="0.25">
      <c r="A96" s="1"/>
      <c r="B96" s="2"/>
      <c r="C96" s="3"/>
      <c r="D96" s="10"/>
      <c r="E96" s="5"/>
      <c r="F96" s="21">
        <f>Tabulka4[[#This Row],[množství]]*Tabulka4[[#This Row],[jednotková cena '[Kč']]]</f>
        <v>0</v>
      </c>
      <c r="G96" s="10"/>
      <c r="H96" s="6"/>
      <c r="I96" s="22">
        <f>Tabulka5[[#This Row],[množství]]*Tabulka5[[#This Row],[jednotková cena '[Kč']]]</f>
        <v>0</v>
      </c>
    </row>
    <row r="97" spans="1:9" ht="15" customHeight="1" outlineLevel="1" x14ac:dyDescent="0.25">
      <c r="A97" s="1"/>
      <c r="B97" s="2"/>
      <c r="C97" s="3"/>
      <c r="D97" s="10"/>
      <c r="E97" s="5"/>
      <c r="F97" s="21">
        <f>Tabulka4[[#This Row],[množství]]*Tabulka4[[#This Row],[jednotková cena '[Kč']]]</f>
        <v>0</v>
      </c>
      <c r="G97" s="10"/>
      <c r="H97" s="6"/>
      <c r="I97" s="22">
        <f>Tabulka5[[#This Row],[množství]]*Tabulka5[[#This Row],[jednotková cena '[Kč']]]</f>
        <v>0</v>
      </c>
    </row>
    <row r="98" spans="1:9" ht="15" customHeight="1" outlineLevel="1" x14ac:dyDescent="0.25">
      <c r="A98" s="1"/>
      <c r="B98" s="2"/>
      <c r="C98" s="3"/>
      <c r="D98" s="10"/>
      <c r="E98" s="5"/>
      <c r="F98" s="21">
        <f>Tabulka4[[#This Row],[množství]]*Tabulka4[[#This Row],[jednotková cena '[Kč']]]</f>
        <v>0</v>
      </c>
      <c r="G98" s="10"/>
      <c r="H98" s="6"/>
      <c r="I98" s="22">
        <f>Tabulka5[[#This Row],[množství]]*Tabulka5[[#This Row],[jednotková cena '[Kč']]]</f>
        <v>0</v>
      </c>
    </row>
    <row r="99" spans="1:9" s="20" customFormat="1" ht="30" x14ac:dyDescent="0.25">
      <c r="A99" s="52">
        <v>713</v>
      </c>
      <c r="B99" s="53" t="s">
        <v>40</v>
      </c>
      <c r="C99" s="55"/>
      <c r="D99" s="56"/>
      <c r="E99" s="57"/>
      <c r="F99" s="54">
        <f t="shared" si="2"/>
        <v>0</v>
      </c>
      <c r="G99" s="56"/>
      <c r="H99" s="58"/>
      <c r="I99" s="59">
        <f t="shared" si="3"/>
        <v>0</v>
      </c>
    </row>
    <row r="100" spans="1:9" s="20" customFormat="1" ht="15" customHeight="1" outlineLevel="1" x14ac:dyDescent="0.25">
      <c r="A100" s="7"/>
      <c r="B100" s="8"/>
      <c r="C100" s="9"/>
      <c r="D100" s="10"/>
      <c r="E100" s="11"/>
      <c r="F100" s="21">
        <f>Tabulka4[[#This Row],[množství]]*Tabulka4[[#This Row],[jednotková cena '[Kč']]]</f>
        <v>0</v>
      </c>
      <c r="G100" s="10"/>
      <c r="H100" s="12"/>
      <c r="I100" s="22">
        <f>Tabulka5[[#This Row],[množství]]*Tabulka5[[#This Row],[jednotková cena '[Kč']]]</f>
        <v>0</v>
      </c>
    </row>
    <row r="101" spans="1:9" s="20" customFormat="1" ht="15" customHeight="1" outlineLevel="1" x14ac:dyDescent="0.25">
      <c r="A101" s="7"/>
      <c r="B101" s="8"/>
      <c r="C101" s="9"/>
      <c r="D101" s="10"/>
      <c r="E101" s="11"/>
      <c r="F101" s="21">
        <f>Tabulka4[[#This Row],[množství]]*Tabulka4[[#This Row],[jednotková cena '[Kč']]]</f>
        <v>0</v>
      </c>
      <c r="G101" s="10"/>
      <c r="H101" s="12"/>
      <c r="I101" s="22">
        <f>Tabulka5[[#This Row],[množství]]*Tabulka5[[#This Row],[jednotková cena '[Kč']]]</f>
        <v>0</v>
      </c>
    </row>
    <row r="102" spans="1:9" ht="15" customHeight="1" outlineLevel="1" x14ac:dyDescent="0.25">
      <c r="A102" s="1"/>
      <c r="B102" s="2"/>
      <c r="C102" s="3"/>
      <c r="D102" s="10"/>
      <c r="E102" s="5"/>
      <c r="F102" s="21">
        <f>Tabulka4[[#This Row],[množství]]*Tabulka4[[#This Row],[jednotková cena '[Kč']]]</f>
        <v>0</v>
      </c>
      <c r="G102" s="10"/>
      <c r="H102" s="6"/>
      <c r="I102" s="22">
        <f>Tabulka5[[#This Row],[množství]]*Tabulka5[[#This Row],[jednotková cena '[Kč']]]</f>
        <v>0</v>
      </c>
    </row>
    <row r="103" spans="1:9" ht="15" customHeight="1" outlineLevel="1" x14ac:dyDescent="0.25">
      <c r="A103" s="1"/>
      <c r="B103" s="2"/>
      <c r="C103" s="3"/>
      <c r="D103" s="10"/>
      <c r="E103" s="5"/>
      <c r="F103" s="21">
        <f>Tabulka4[[#This Row],[množství]]*Tabulka4[[#This Row],[jednotková cena '[Kč']]]</f>
        <v>0</v>
      </c>
      <c r="G103" s="10"/>
      <c r="H103" s="6"/>
      <c r="I103" s="22">
        <f>Tabulka5[[#This Row],[množství]]*Tabulka5[[#This Row],[jednotková cena '[Kč']]]</f>
        <v>0</v>
      </c>
    </row>
    <row r="104" spans="1:9" ht="15" customHeight="1" outlineLevel="1" x14ac:dyDescent="0.25">
      <c r="A104" s="1"/>
      <c r="B104" s="2"/>
      <c r="C104" s="3"/>
      <c r="D104" s="10"/>
      <c r="E104" s="5"/>
      <c r="F104" s="21">
        <f>Tabulka4[[#This Row],[množství]]*Tabulka4[[#This Row],[jednotková cena '[Kč']]]</f>
        <v>0</v>
      </c>
      <c r="G104" s="10"/>
      <c r="H104" s="6"/>
      <c r="I104" s="22">
        <f>Tabulka5[[#This Row],[množství]]*Tabulka5[[#This Row],[jednotková cena '[Kč']]]</f>
        <v>0</v>
      </c>
    </row>
    <row r="105" spans="1:9" s="20" customFormat="1" ht="15" customHeight="1" x14ac:dyDescent="0.25">
      <c r="A105" s="52">
        <v>714</v>
      </c>
      <c r="B105" s="53" t="s">
        <v>41</v>
      </c>
      <c r="C105" s="55"/>
      <c r="D105" s="56"/>
      <c r="E105" s="57"/>
      <c r="F105" s="54">
        <f t="shared" si="2"/>
        <v>0</v>
      </c>
      <c r="G105" s="56"/>
      <c r="H105" s="58"/>
      <c r="I105" s="59">
        <f t="shared" si="3"/>
        <v>0</v>
      </c>
    </row>
    <row r="106" spans="1:9" s="20" customFormat="1" ht="15" customHeight="1" outlineLevel="1" x14ac:dyDescent="0.25">
      <c r="A106" s="7"/>
      <c r="B106" s="8"/>
      <c r="C106" s="9"/>
      <c r="D106" s="10"/>
      <c r="E106" s="11"/>
      <c r="F106" s="21">
        <f>Tabulka4[[#This Row],[množství]]*Tabulka4[[#This Row],[jednotková cena '[Kč']]]</f>
        <v>0</v>
      </c>
      <c r="G106" s="10"/>
      <c r="H106" s="12"/>
      <c r="I106" s="22">
        <f>Tabulka5[[#This Row],[množství]]*Tabulka5[[#This Row],[jednotková cena '[Kč']]]</f>
        <v>0</v>
      </c>
    </row>
    <row r="107" spans="1:9" ht="15" customHeight="1" outlineLevel="1" x14ac:dyDescent="0.25">
      <c r="A107" s="1"/>
      <c r="B107" s="2"/>
      <c r="C107" s="3"/>
      <c r="D107" s="10"/>
      <c r="E107" s="5"/>
      <c r="F107" s="21">
        <f>Tabulka4[[#This Row],[množství]]*Tabulka4[[#This Row],[jednotková cena '[Kč']]]</f>
        <v>0</v>
      </c>
      <c r="G107" s="10"/>
      <c r="H107" s="6"/>
      <c r="I107" s="22">
        <f>Tabulka5[[#This Row],[množství]]*Tabulka5[[#This Row],[jednotková cena '[Kč']]]</f>
        <v>0</v>
      </c>
    </row>
    <row r="108" spans="1:9" ht="15" customHeight="1" outlineLevel="1" x14ac:dyDescent="0.25">
      <c r="A108" s="1"/>
      <c r="B108" s="2"/>
      <c r="C108" s="3"/>
      <c r="D108" s="10"/>
      <c r="E108" s="5"/>
      <c r="F108" s="21">
        <f>Tabulka4[[#This Row],[množství]]*Tabulka4[[#This Row],[jednotková cena '[Kč']]]</f>
        <v>0</v>
      </c>
      <c r="G108" s="10"/>
      <c r="H108" s="6"/>
      <c r="I108" s="22">
        <f>Tabulka5[[#This Row],[množství]]*Tabulka5[[#This Row],[jednotková cena '[Kč']]]</f>
        <v>0</v>
      </c>
    </row>
    <row r="109" spans="1:9" ht="15" customHeight="1" outlineLevel="1" x14ac:dyDescent="0.25">
      <c r="A109" s="1"/>
      <c r="B109" s="2"/>
      <c r="C109" s="3"/>
      <c r="D109" s="10"/>
      <c r="E109" s="5"/>
      <c r="F109" s="21">
        <f>Tabulka4[[#This Row],[množství]]*Tabulka4[[#This Row],[jednotková cena '[Kč']]]</f>
        <v>0</v>
      </c>
      <c r="G109" s="10"/>
      <c r="H109" s="6"/>
      <c r="I109" s="22">
        <f>Tabulka5[[#This Row],[množství]]*Tabulka5[[#This Row],[jednotková cena '[Kč']]]</f>
        <v>0</v>
      </c>
    </row>
    <row r="110" spans="1:9" ht="15" customHeight="1" outlineLevel="1" x14ac:dyDescent="0.25">
      <c r="A110" s="1"/>
      <c r="B110" s="2"/>
      <c r="C110" s="3"/>
      <c r="D110" s="10"/>
      <c r="E110" s="5"/>
      <c r="F110" s="21">
        <f>Tabulka4[[#This Row],[množství]]*Tabulka4[[#This Row],[jednotková cena '[Kč']]]</f>
        <v>0</v>
      </c>
      <c r="G110" s="10"/>
      <c r="H110" s="6"/>
      <c r="I110" s="22">
        <f>Tabulka5[[#This Row],[množství]]*Tabulka5[[#This Row],[jednotková cena '[Kč']]]</f>
        <v>0</v>
      </c>
    </row>
    <row r="111" spans="1:9" s="20" customFormat="1" x14ac:dyDescent="0.25">
      <c r="A111" s="52">
        <v>715</v>
      </c>
      <c r="B111" s="53" t="s">
        <v>42</v>
      </c>
      <c r="C111" s="55"/>
      <c r="D111" s="56"/>
      <c r="E111" s="57"/>
      <c r="F111" s="54">
        <f t="shared" si="2"/>
        <v>0</v>
      </c>
      <c r="G111" s="56"/>
      <c r="H111" s="58"/>
      <c r="I111" s="59">
        <f t="shared" si="3"/>
        <v>0</v>
      </c>
    </row>
    <row r="112" spans="1:9" ht="15" customHeight="1" outlineLevel="1" x14ac:dyDescent="0.25">
      <c r="A112" s="1"/>
      <c r="B112" s="2"/>
      <c r="C112" s="3"/>
      <c r="D112" s="10"/>
      <c r="E112" s="5"/>
      <c r="F112" s="21">
        <f>Tabulka4[[#This Row],[množství]]*Tabulka4[[#This Row],[jednotková cena '[Kč']]]</f>
        <v>0</v>
      </c>
      <c r="G112" s="10"/>
      <c r="H112" s="6"/>
      <c r="I112" s="22">
        <f>Tabulka5[[#This Row],[množství]]*Tabulka5[[#This Row],[jednotková cena '[Kč']]]</f>
        <v>0</v>
      </c>
    </row>
    <row r="113" spans="1:9" ht="15" customHeight="1" outlineLevel="1" x14ac:dyDescent="0.25">
      <c r="A113" s="1"/>
      <c r="B113" s="2"/>
      <c r="C113" s="3"/>
      <c r="D113" s="10"/>
      <c r="E113" s="5"/>
      <c r="F113" s="21">
        <f>Tabulka4[[#This Row],[množství]]*Tabulka4[[#This Row],[jednotková cena '[Kč']]]</f>
        <v>0</v>
      </c>
      <c r="G113" s="10"/>
      <c r="H113" s="6"/>
      <c r="I113" s="22">
        <f>Tabulka5[[#This Row],[množství]]*Tabulka5[[#This Row],[jednotková cena '[Kč']]]</f>
        <v>0</v>
      </c>
    </row>
    <row r="114" spans="1:9" ht="15" customHeight="1" outlineLevel="1" x14ac:dyDescent="0.25">
      <c r="A114" s="1"/>
      <c r="B114" s="2"/>
      <c r="C114" s="3"/>
      <c r="D114" s="10"/>
      <c r="E114" s="5"/>
      <c r="F114" s="21">
        <f>Tabulka4[[#This Row],[množství]]*Tabulka4[[#This Row],[jednotková cena '[Kč']]]</f>
        <v>0</v>
      </c>
      <c r="G114" s="10"/>
      <c r="H114" s="6"/>
      <c r="I114" s="22">
        <f>Tabulka5[[#This Row],[množství]]*Tabulka5[[#This Row],[jednotková cena '[Kč']]]</f>
        <v>0</v>
      </c>
    </row>
    <row r="115" spans="1:9" ht="15" customHeight="1" outlineLevel="1" x14ac:dyDescent="0.25">
      <c r="A115" s="1"/>
      <c r="B115" s="2"/>
      <c r="C115" s="3"/>
      <c r="D115" s="10"/>
      <c r="E115" s="5"/>
      <c r="F115" s="21">
        <f>Tabulka4[[#This Row],[množství]]*Tabulka4[[#This Row],[jednotková cena '[Kč']]]</f>
        <v>0</v>
      </c>
      <c r="G115" s="10"/>
      <c r="H115" s="6"/>
      <c r="I115" s="22">
        <f>Tabulka5[[#This Row],[množství]]*Tabulka5[[#This Row],[jednotková cena '[Kč']]]</f>
        <v>0</v>
      </c>
    </row>
    <row r="116" spans="1:9" ht="15" customHeight="1" outlineLevel="1" x14ac:dyDescent="0.25">
      <c r="A116" s="1"/>
      <c r="B116" s="2"/>
      <c r="C116" s="3"/>
      <c r="D116" s="10"/>
      <c r="E116" s="5"/>
      <c r="F116" s="21">
        <f>Tabulka4[[#This Row],[množství]]*Tabulka4[[#This Row],[jednotková cena '[Kč']]]</f>
        <v>0</v>
      </c>
      <c r="G116" s="10"/>
      <c r="H116" s="6"/>
      <c r="I116" s="22">
        <f>Tabulka5[[#This Row],[množství]]*Tabulka5[[#This Row],[jednotková cena '[Kč']]]</f>
        <v>0</v>
      </c>
    </row>
    <row r="117" spans="1:9" s="20" customFormat="1" ht="30" x14ac:dyDescent="0.25">
      <c r="A117" s="52">
        <v>721</v>
      </c>
      <c r="B117" s="53" t="s">
        <v>43</v>
      </c>
      <c r="C117" s="55"/>
      <c r="D117" s="56"/>
      <c r="E117" s="57"/>
      <c r="F117" s="54">
        <f t="shared" si="2"/>
        <v>0</v>
      </c>
      <c r="G117" s="56"/>
      <c r="H117" s="58"/>
      <c r="I117" s="59">
        <f t="shared" si="3"/>
        <v>0</v>
      </c>
    </row>
    <row r="118" spans="1:9" s="20" customFormat="1" ht="15" customHeight="1" outlineLevel="1" x14ac:dyDescent="0.25">
      <c r="A118" s="7"/>
      <c r="B118" s="8"/>
      <c r="C118" s="9"/>
      <c r="D118" s="10"/>
      <c r="E118" s="11"/>
      <c r="F118" s="21">
        <f>Tabulka4[[#This Row],[množství]]*Tabulka4[[#This Row],[jednotková cena '[Kč']]]</f>
        <v>0</v>
      </c>
      <c r="G118" s="10"/>
      <c r="H118" s="12"/>
      <c r="I118" s="22">
        <f>Tabulka5[[#This Row],[množství]]*Tabulka5[[#This Row],[jednotková cena '[Kč']]]</f>
        <v>0</v>
      </c>
    </row>
    <row r="119" spans="1:9" ht="15" customHeight="1" outlineLevel="1" x14ac:dyDescent="0.25">
      <c r="A119" s="1"/>
      <c r="B119" s="2"/>
      <c r="C119" s="3"/>
      <c r="D119" s="10"/>
      <c r="E119" s="5"/>
      <c r="F119" s="21">
        <f>Tabulka4[[#This Row],[množství]]*Tabulka4[[#This Row],[jednotková cena '[Kč']]]</f>
        <v>0</v>
      </c>
      <c r="G119" s="10"/>
      <c r="H119" s="6"/>
      <c r="I119" s="22">
        <f>Tabulka5[[#This Row],[množství]]*Tabulka5[[#This Row],[jednotková cena '[Kč']]]</f>
        <v>0</v>
      </c>
    </row>
    <row r="120" spans="1:9" ht="15" customHeight="1" outlineLevel="1" x14ac:dyDescent="0.25">
      <c r="A120" s="1"/>
      <c r="B120" s="2"/>
      <c r="C120" s="3"/>
      <c r="D120" s="10"/>
      <c r="E120" s="5"/>
      <c r="F120" s="21">
        <f>Tabulka4[[#This Row],[množství]]*Tabulka4[[#This Row],[jednotková cena '[Kč']]]</f>
        <v>0</v>
      </c>
      <c r="G120" s="10"/>
      <c r="H120" s="6"/>
      <c r="I120" s="22">
        <f>Tabulka5[[#This Row],[množství]]*Tabulka5[[#This Row],[jednotková cena '[Kč']]]</f>
        <v>0</v>
      </c>
    </row>
    <row r="121" spans="1:9" ht="15" customHeight="1" outlineLevel="1" x14ac:dyDescent="0.25">
      <c r="A121" s="1"/>
      <c r="B121" s="2"/>
      <c r="C121" s="3"/>
      <c r="D121" s="10"/>
      <c r="E121" s="5"/>
      <c r="F121" s="21">
        <f>Tabulka4[[#This Row],[množství]]*Tabulka4[[#This Row],[jednotková cena '[Kč']]]</f>
        <v>0</v>
      </c>
      <c r="G121" s="10"/>
      <c r="H121" s="6"/>
      <c r="I121" s="22">
        <f>Tabulka5[[#This Row],[množství]]*Tabulka5[[#This Row],[jednotková cena '[Kč']]]</f>
        <v>0</v>
      </c>
    </row>
    <row r="122" spans="1:9" ht="15" customHeight="1" outlineLevel="1" x14ac:dyDescent="0.25">
      <c r="A122" s="1"/>
      <c r="B122" s="2"/>
      <c r="C122" s="3"/>
      <c r="D122" s="10"/>
      <c r="E122" s="5"/>
      <c r="F122" s="21">
        <f>Tabulka4[[#This Row],[množství]]*Tabulka4[[#This Row],[jednotková cena '[Kč']]]</f>
        <v>0</v>
      </c>
      <c r="G122" s="10"/>
      <c r="H122" s="6"/>
      <c r="I122" s="22">
        <f>Tabulka5[[#This Row],[množství]]*Tabulka5[[#This Row],[jednotková cena '[Kč']]]</f>
        <v>0</v>
      </c>
    </row>
    <row r="123" spans="1:9" s="20" customFormat="1" x14ac:dyDescent="0.25">
      <c r="A123" s="52">
        <v>731</v>
      </c>
      <c r="B123" s="53" t="s">
        <v>44</v>
      </c>
      <c r="C123" s="55"/>
      <c r="D123" s="56"/>
      <c r="E123" s="57"/>
      <c r="F123" s="54">
        <f t="shared" si="2"/>
        <v>0</v>
      </c>
      <c r="G123" s="56"/>
      <c r="H123" s="58"/>
      <c r="I123" s="59">
        <f t="shared" si="3"/>
        <v>0</v>
      </c>
    </row>
    <row r="124" spans="1:9" ht="15" customHeight="1" outlineLevel="1" x14ac:dyDescent="0.25">
      <c r="A124" s="1"/>
      <c r="B124" s="2"/>
      <c r="C124" s="3"/>
      <c r="D124" s="10"/>
      <c r="E124" s="5"/>
      <c r="F124" s="21">
        <f>Tabulka4[[#This Row],[množství]]*Tabulka4[[#This Row],[jednotková cena '[Kč']]]</f>
        <v>0</v>
      </c>
      <c r="G124" s="10"/>
      <c r="H124" s="14"/>
      <c r="I124" s="22">
        <f>Tabulka5[[#This Row],[množství]]*Tabulka5[[#This Row],[jednotková cena '[Kč']]]</f>
        <v>0</v>
      </c>
    </row>
    <row r="125" spans="1:9" ht="15" customHeight="1" outlineLevel="1" x14ac:dyDescent="0.25">
      <c r="A125" s="1"/>
      <c r="B125" s="2"/>
      <c r="C125" s="3"/>
      <c r="D125" s="10"/>
      <c r="E125" s="5"/>
      <c r="F125" s="21">
        <f>Tabulka4[[#This Row],[množství]]*Tabulka4[[#This Row],[jednotková cena '[Kč']]]</f>
        <v>0</v>
      </c>
      <c r="G125" s="10"/>
      <c r="H125" s="14"/>
      <c r="I125" s="22">
        <f>Tabulka5[[#This Row],[množství]]*Tabulka5[[#This Row],[jednotková cena '[Kč']]]</f>
        <v>0</v>
      </c>
    </row>
    <row r="126" spans="1:9" ht="15" customHeight="1" outlineLevel="1" x14ac:dyDescent="0.25">
      <c r="A126" s="1"/>
      <c r="B126" s="2"/>
      <c r="C126" s="3"/>
      <c r="D126" s="10"/>
      <c r="E126" s="5"/>
      <c r="F126" s="21">
        <f>Tabulka4[[#This Row],[množství]]*Tabulka4[[#This Row],[jednotková cena '[Kč']]]</f>
        <v>0</v>
      </c>
      <c r="G126" s="10"/>
      <c r="H126" s="14"/>
      <c r="I126" s="22">
        <f>Tabulka5[[#This Row],[množství]]*Tabulka5[[#This Row],[jednotková cena '[Kč']]]</f>
        <v>0</v>
      </c>
    </row>
    <row r="127" spans="1:9" ht="15" customHeight="1" outlineLevel="1" x14ac:dyDescent="0.25">
      <c r="A127" s="1"/>
      <c r="B127" s="2"/>
      <c r="C127" s="3"/>
      <c r="D127" s="10"/>
      <c r="E127" s="5"/>
      <c r="F127" s="21">
        <f>Tabulka4[[#This Row],[množství]]*Tabulka4[[#This Row],[jednotková cena '[Kč']]]</f>
        <v>0</v>
      </c>
      <c r="G127" s="10"/>
      <c r="H127" s="14"/>
      <c r="I127" s="22">
        <f>Tabulka5[[#This Row],[množství]]*Tabulka5[[#This Row],[jednotková cena '[Kč']]]</f>
        <v>0</v>
      </c>
    </row>
    <row r="128" spans="1:9" ht="15" customHeight="1" outlineLevel="1" x14ac:dyDescent="0.25">
      <c r="A128" s="1"/>
      <c r="B128" s="2"/>
      <c r="C128" s="3"/>
      <c r="D128" s="10"/>
      <c r="E128" s="5"/>
      <c r="F128" s="21">
        <f>Tabulka4[[#This Row],[množství]]*Tabulka4[[#This Row],[jednotková cena '[Kč']]]</f>
        <v>0</v>
      </c>
      <c r="G128" s="10"/>
      <c r="H128" s="14"/>
      <c r="I128" s="22">
        <f>Tabulka5[[#This Row],[množství]]*Tabulka5[[#This Row],[jednotková cena '[Kč']]]</f>
        <v>0</v>
      </c>
    </row>
    <row r="129" spans="1:9" s="20" customFormat="1" x14ac:dyDescent="0.25">
      <c r="A129" s="52">
        <v>741</v>
      </c>
      <c r="B129" s="53" t="s">
        <v>4</v>
      </c>
      <c r="C129" s="55"/>
      <c r="D129" s="56"/>
      <c r="E129" s="57"/>
      <c r="F129" s="54">
        <f t="shared" si="2"/>
        <v>0</v>
      </c>
      <c r="G129" s="56"/>
      <c r="H129" s="58"/>
      <c r="I129" s="59">
        <f t="shared" si="3"/>
        <v>0</v>
      </c>
    </row>
    <row r="130" spans="1:9" s="20" customFormat="1" ht="15" customHeight="1" outlineLevel="1" x14ac:dyDescent="0.25">
      <c r="A130" s="7"/>
      <c r="B130" s="8"/>
      <c r="C130" s="9"/>
      <c r="D130" s="10"/>
      <c r="E130" s="11"/>
      <c r="F130" s="21">
        <f>Tabulka4[[#This Row],[množství]]*Tabulka4[[#This Row],[jednotková cena '[Kč']]]</f>
        <v>0</v>
      </c>
      <c r="G130" s="10"/>
      <c r="H130" s="12"/>
      <c r="I130" s="23">
        <f>Tabulka5[[#This Row],[množství]]*Tabulka5[[#This Row],[jednotková cena '[Kč']]]</f>
        <v>0</v>
      </c>
    </row>
    <row r="131" spans="1:9" ht="15" customHeight="1" outlineLevel="1" x14ac:dyDescent="0.25">
      <c r="A131" s="1"/>
      <c r="B131" s="2"/>
      <c r="C131" s="3"/>
      <c r="D131" s="10"/>
      <c r="E131" s="5"/>
      <c r="F131" s="21">
        <f>Tabulka4[[#This Row],[množství]]*Tabulka4[[#This Row],[jednotková cena '[Kč']]]</f>
        <v>0</v>
      </c>
      <c r="G131" s="10"/>
      <c r="H131" s="6"/>
      <c r="I131" s="22">
        <f>Tabulka5[[#This Row],[množství]]*Tabulka5[[#This Row],[jednotková cena '[Kč']]]</f>
        <v>0</v>
      </c>
    </row>
    <row r="132" spans="1:9" ht="15" customHeight="1" outlineLevel="1" x14ac:dyDescent="0.25">
      <c r="A132" s="1"/>
      <c r="B132" s="2"/>
      <c r="C132" s="3"/>
      <c r="D132" s="10"/>
      <c r="E132" s="5"/>
      <c r="F132" s="21">
        <f>Tabulka4[[#This Row],[množství]]*Tabulka4[[#This Row],[jednotková cena '[Kč']]]</f>
        <v>0</v>
      </c>
      <c r="G132" s="10"/>
      <c r="H132" s="6"/>
      <c r="I132" s="22">
        <f>Tabulka5[[#This Row],[množství]]*Tabulka5[[#This Row],[jednotková cena '[Kč']]]</f>
        <v>0</v>
      </c>
    </row>
    <row r="133" spans="1:9" ht="15" customHeight="1" outlineLevel="1" x14ac:dyDescent="0.25">
      <c r="A133" s="1"/>
      <c r="B133" s="2"/>
      <c r="C133" s="3"/>
      <c r="D133" s="10"/>
      <c r="E133" s="5"/>
      <c r="F133" s="21">
        <f>Tabulka4[[#This Row],[množství]]*Tabulka4[[#This Row],[jednotková cena '[Kč']]]</f>
        <v>0</v>
      </c>
      <c r="G133" s="10"/>
      <c r="H133" s="6"/>
      <c r="I133" s="22">
        <f>Tabulka5[[#This Row],[množství]]*Tabulka5[[#This Row],[jednotková cena '[Kč']]]</f>
        <v>0</v>
      </c>
    </row>
    <row r="134" spans="1:9" ht="15" customHeight="1" outlineLevel="1" x14ac:dyDescent="0.25">
      <c r="A134" s="1"/>
      <c r="B134" s="2"/>
      <c r="C134" s="3"/>
      <c r="D134" s="10"/>
      <c r="E134" s="5"/>
      <c r="F134" s="21">
        <f>Tabulka4[[#This Row],[množství]]*Tabulka4[[#This Row],[jednotková cena '[Kč']]]</f>
        <v>0</v>
      </c>
      <c r="G134" s="10"/>
      <c r="H134" s="6"/>
      <c r="I134" s="22">
        <f>Tabulka5[[#This Row],[množství]]*Tabulka5[[#This Row],[jednotková cena '[Kč']]]</f>
        <v>0</v>
      </c>
    </row>
    <row r="135" spans="1:9" s="20" customFormat="1" x14ac:dyDescent="0.25">
      <c r="A135" s="52">
        <v>742</v>
      </c>
      <c r="B135" s="53" t="s">
        <v>5</v>
      </c>
      <c r="C135" s="55"/>
      <c r="D135" s="56"/>
      <c r="E135" s="57"/>
      <c r="F135" s="54">
        <f t="shared" ref="F135:F189" si="4">SUM(F136:F140)</f>
        <v>0</v>
      </c>
      <c r="G135" s="56"/>
      <c r="H135" s="58"/>
      <c r="I135" s="59">
        <f t="shared" ref="I135:I189" si="5">SUM(I136:I140)</f>
        <v>0</v>
      </c>
    </row>
    <row r="136" spans="1:9" s="20" customFormat="1" ht="15" customHeight="1" outlineLevel="1" x14ac:dyDescent="0.25">
      <c r="A136" s="7"/>
      <c r="B136" s="8"/>
      <c r="C136" s="9"/>
      <c r="D136" s="10"/>
      <c r="E136" s="11"/>
      <c r="F136" s="21">
        <f>Tabulka4[[#This Row],[množství]]*Tabulka4[[#This Row],[jednotková cena '[Kč']]]</f>
        <v>0</v>
      </c>
      <c r="G136" s="10"/>
      <c r="H136" s="12"/>
      <c r="I136" s="22">
        <f>Tabulka5[[#This Row],[množství]]*Tabulka5[[#This Row],[jednotková cena '[Kč']]]</f>
        <v>0</v>
      </c>
    </row>
    <row r="137" spans="1:9" s="20" customFormat="1" ht="15" customHeight="1" outlineLevel="1" x14ac:dyDescent="0.25">
      <c r="A137" s="7"/>
      <c r="B137" s="8"/>
      <c r="C137" s="9"/>
      <c r="D137" s="10"/>
      <c r="E137" s="11"/>
      <c r="F137" s="21">
        <f>Tabulka4[[#This Row],[množství]]*Tabulka4[[#This Row],[jednotková cena '[Kč']]]</f>
        <v>0</v>
      </c>
      <c r="G137" s="10"/>
      <c r="H137" s="12"/>
      <c r="I137" s="22">
        <f>Tabulka5[[#This Row],[množství]]*Tabulka5[[#This Row],[jednotková cena '[Kč']]]</f>
        <v>0</v>
      </c>
    </row>
    <row r="138" spans="1:9" ht="15" customHeight="1" outlineLevel="1" x14ac:dyDescent="0.25">
      <c r="A138" s="1"/>
      <c r="B138" s="2"/>
      <c r="C138" s="3"/>
      <c r="D138" s="10"/>
      <c r="E138" s="5"/>
      <c r="F138" s="21">
        <f>Tabulka4[[#This Row],[množství]]*Tabulka4[[#This Row],[jednotková cena '[Kč']]]</f>
        <v>0</v>
      </c>
      <c r="G138" s="10"/>
      <c r="H138" s="6"/>
      <c r="I138" s="22">
        <f>Tabulka5[[#This Row],[množství]]*Tabulka5[[#This Row],[jednotková cena '[Kč']]]</f>
        <v>0</v>
      </c>
    </row>
    <row r="139" spans="1:9" ht="15" customHeight="1" outlineLevel="1" x14ac:dyDescent="0.25">
      <c r="A139" s="1"/>
      <c r="B139" s="2"/>
      <c r="C139" s="3"/>
      <c r="D139" s="10"/>
      <c r="E139" s="5"/>
      <c r="F139" s="21">
        <f>Tabulka4[[#This Row],[množství]]*Tabulka4[[#This Row],[jednotková cena '[Kč']]]</f>
        <v>0</v>
      </c>
      <c r="G139" s="10"/>
      <c r="H139" s="6"/>
      <c r="I139" s="22">
        <f>Tabulka5[[#This Row],[množství]]*Tabulka5[[#This Row],[jednotková cena '[Kč']]]</f>
        <v>0</v>
      </c>
    </row>
    <row r="140" spans="1:9" ht="15" customHeight="1" outlineLevel="1" x14ac:dyDescent="0.25">
      <c r="A140" s="1"/>
      <c r="B140" s="2"/>
      <c r="C140" s="3"/>
      <c r="D140" s="10"/>
      <c r="E140" s="5"/>
      <c r="F140" s="21">
        <f>Tabulka4[[#This Row],[množství]]*Tabulka4[[#This Row],[jednotková cena '[Kč']]]</f>
        <v>0</v>
      </c>
      <c r="G140" s="10"/>
      <c r="H140" s="6"/>
      <c r="I140" s="22">
        <f>Tabulka5[[#This Row],[množství]]*Tabulka5[[#This Row],[jednotková cena '[Kč']]]</f>
        <v>0</v>
      </c>
    </row>
    <row r="141" spans="1:9" s="20" customFormat="1" x14ac:dyDescent="0.25">
      <c r="A141" s="52">
        <v>751</v>
      </c>
      <c r="B141" s="53" t="s">
        <v>45</v>
      </c>
      <c r="C141" s="55"/>
      <c r="D141" s="56"/>
      <c r="E141" s="57"/>
      <c r="F141" s="54">
        <f t="shared" si="4"/>
        <v>0</v>
      </c>
      <c r="G141" s="56"/>
      <c r="H141" s="58"/>
      <c r="I141" s="59">
        <f t="shared" si="5"/>
        <v>0</v>
      </c>
    </row>
    <row r="142" spans="1:9" ht="15" customHeight="1" outlineLevel="1" x14ac:dyDescent="0.25">
      <c r="A142" s="1"/>
      <c r="B142" s="2"/>
      <c r="C142" s="3"/>
      <c r="D142" s="10"/>
      <c r="E142" s="5"/>
      <c r="F142" s="21">
        <f>Tabulka4[[#This Row],[množství]]*Tabulka4[[#This Row],[jednotková cena '[Kč']]]</f>
        <v>0</v>
      </c>
      <c r="G142" s="10"/>
      <c r="H142" s="6"/>
      <c r="I142" s="22">
        <f>Tabulka5[[#This Row],[množství]]*Tabulka5[[#This Row],[jednotková cena '[Kč']]]</f>
        <v>0</v>
      </c>
    </row>
    <row r="143" spans="1:9" ht="15" customHeight="1" outlineLevel="1" x14ac:dyDescent="0.25">
      <c r="A143" s="1"/>
      <c r="B143" s="2"/>
      <c r="C143" s="3"/>
      <c r="D143" s="10"/>
      <c r="E143" s="5"/>
      <c r="F143" s="21">
        <f>Tabulka4[[#This Row],[množství]]*Tabulka4[[#This Row],[jednotková cena '[Kč']]]</f>
        <v>0</v>
      </c>
      <c r="G143" s="10"/>
      <c r="H143" s="6"/>
      <c r="I143" s="22">
        <f>Tabulka5[[#This Row],[množství]]*Tabulka5[[#This Row],[jednotková cena '[Kč']]]</f>
        <v>0</v>
      </c>
    </row>
    <row r="144" spans="1:9" ht="15" customHeight="1" outlineLevel="1" x14ac:dyDescent="0.25">
      <c r="A144" s="1"/>
      <c r="B144" s="2"/>
      <c r="C144" s="3"/>
      <c r="D144" s="10"/>
      <c r="E144" s="5"/>
      <c r="F144" s="21">
        <f>Tabulka4[[#This Row],[množství]]*Tabulka4[[#This Row],[jednotková cena '[Kč']]]</f>
        <v>0</v>
      </c>
      <c r="G144" s="10"/>
      <c r="H144" s="6"/>
      <c r="I144" s="22">
        <f>Tabulka5[[#This Row],[množství]]*Tabulka5[[#This Row],[jednotková cena '[Kč']]]</f>
        <v>0</v>
      </c>
    </row>
    <row r="145" spans="1:9" ht="15" customHeight="1" outlineLevel="1" x14ac:dyDescent="0.25">
      <c r="A145" s="1"/>
      <c r="B145" s="2"/>
      <c r="C145" s="3"/>
      <c r="D145" s="10"/>
      <c r="E145" s="5"/>
      <c r="F145" s="21">
        <f>Tabulka4[[#This Row],[množství]]*Tabulka4[[#This Row],[jednotková cena '[Kč']]]</f>
        <v>0</v>
      </c>
      <c r="G145" s="10"/>
      <c r="H145" s="6"/>
      <c r="I145" s="22">
        <f>Tabulka5[[#This Row],[množství]]*Tabulka5[[#This Row],[jednotková cena '[Kč']]]</f>
        <v>0</v>
      </c>
    </row>
    <row r="146" spans="1:9" ht="15" customHeight="1" outlineLevel="1" x14ac:dyDescent="0.25">
      <c r="A146" s="1"/>
      <c r="B146" s="2"/>
      <c r="C146" s="3"/>
      <c r="D146" s="10"/>
      <c r="E146" s="5"/>
      <c r="F146" s="21">
        <f>Tabulka4[[#This Row],[množství]]*Tabulka4[[#This Row],[jednotková cena '[Kč']]]</f>
        <v>0</v>
      </c>
      <c r="G146" s="10"/>
      <c r="H146" s="6"/>
      <c r="I146" s="22">
        <f>Tabulka5[[#This Row],[množství]]*Tabulka5[[#This Row],[jednotková cena '[Kč']]]</f>
        <v>0</v>
      </c>
    </row>
    <row r="147" spans="1:9" s="20" customFormat="1" x14ac:dyDescent="0.25">
      <c r="A147" s="52">
        <v>761</v>
      </c>
      <c r="B147" s="53" t="s">
        <v>46</v>
      </c>
      <c r="C147" s="55"/>
      <c r="D147" s="56"/>
      <c r="E147" s="57"/>
      <c r="F147" s="54">
        <f t="shared" si="4"/>
        <v>0</v>
      </c>
      <c r="G147" s="56"/>
      <c r="H147" s="58"/>
      <c r="I147" s="59">
        <f t="shared" si="5"/>
        <v>0</v>
      </c>
    </row>
    <row r="148" spans="1:9" ht="15" customHeight="1" outlineLevel="1" x14ac:dyDescent="0.25">
      <c r="A148" s="1"/>
      <c r="B148" s="2"/>
      <c r="C148" s="3"/>
      <c r="D148" s="10"/>
      <c r="E148" s="5"/>
      <c r="F148" s="21">
        <f>Tabulka4[[#This Row],[množství]]*Tabulka4[[#This Row],[jednotková cena '[Kč']]]</f>
        <v>0</v>
      </c>
      <c r="G148" s="10"/>
      <c r="H148" s="6"/>
      <c r="I148" s="22">
        <f>Tabulka5[[#This Row],[množství]]*Tabulka5[[#This Row],[jednotková cena '[Kč']]]</f>
        <v>0</v>
      </c>
    </row>
    <row r="149" spans="1:9" ht="15" customHeight="1" outlineLevel="1" x14ac:dyDescent="0.25">
      <c r="A149" s="1"/>
      <c r="B149" s="2"/>
      <c r="C149" s="3"/>
      <c r="D149" s="10"/>
      <c r="E149" s="5"/>
      <c r="F149" s="21">
        <f>Tabulka4[[#This Row],[množství]]*Tabulka4[[#This Row],[jednotková cena '[Kč']]]</f>
        <v>0</v>
      </c>
      <c r="G149" s="10"/>
      <c r="H149" s="6"/>
      <c r="I149" s="22">
        <f>Tabulka5[[#This Row],[množství]]*Tabulka5[[#This Row],[jednotková cena '[Kč']]]</f>
        <v>0</v>
      </c>
    </row>
    <row r="150" spans="1:9" ht="15" customHeight="1" outlineLevel="1" x14ac:dyDescent="0.25">
      <c r="A150" s="1"/>
      <c r="B150" s="2"/>
      <c r="C150" s="3"/>
      <c r="D150" s="10"/>
      <c r="E150" s="5"/>
      <c r="F150" s="21">
        <f>Tabulka4[[#This Row],[množství]]*Tabulka4[[#This Row],[jednotková cena '[Kč']]]</f>
        <v>0</v>
      </c>
      <c r="G150" s="10"/>
      <c r="H150" s="6"/>
      <c r="I150" s="22">
        <f>Tabulka5[[#This Row],[množství]]*Tabulka5[[#This Row],[jednotková cena '[Kč']]]</f>
        <v>0</v>
      </c>
    </row>
    <row r="151" spans="1:9" ht="15" customHeight="1" outlineLevel="1" x14ac:dyDescent="0.25">
      <c r="A151" s="1"/>
      <c r="B151" s="2"/>
      <c r="C151" s="3"/>
      <c r="D151" s="10"/>
      <c r="E151" s="5"/>
      <c r="F151" s="21">
        <f>Tabulka4[[#This Row],[množství]]*Tabulka4[[#This Row],[jednotková cena '[Kč']]]</f>
        <v>0</v>
      </c>
      <c r="G151" s="10"/>
      <c r="H151" s="6"/>
      <c r="I151" s="22">
        <f>Tabulka5[[#This Row],[množství]]*Tabulka5[[#This Row],[jednotková cena '[Kč']]]</f>
        <v>0</v>
      </c>
    </row>
    <row r="152" spans="1:9" ht="15" customHeight="1" outlineLevel="1" x14ac:dyDescent="0.25">
      <c r="A152" s="1"/>
      <c r="B152" s="2"/>
      <c r="C152" s="3"/>
      <c r="D152" s="10"/>
      <c r="E152" s="5"/>
      <c r="F152" s="21">
        <f>Tabulka4[[#This Row],[množství]]*Tabulka4[[#This Row],[jednotková cena '[Kč']]]</f>
        <v>0</v>
      </c>
      <c r="G152" s="10"/>
      <c r="H152" s="6"/>
      <c r="I152" s="22">
        <f>Tabulka5[[#This Row],[množství]]*Tabulka5[[#This Row],[jednotková cena '[Kč']]]</f>
        <v>0</v>
      </c>
    </row>
    <row r="153" spans="1:9" s="20" customFormat="1" x14ac:dyDescent="0.25">
      <c r="A153" s="52">
        <v>762</v>
      </c>
      <c r="B153" s="53" t="s">
        <v>47</v>
      </c>
      <c r="C153" s="55"/>
      <c r="D153" s="56"/>
      <c r="E153" s="57"/>
      <c r="F153" s="54">
        <f t="shared" si="4"/>
        <v>0</v>
      </c>
      <c r="G153" s="56"/>
      <c r="H153" s="58"/>
      <c r="I153" s="59">
        <f t="shared" si="5"/>
        <v>0</v>
      </c>
    </row>
    <row r="154" spans="1:9" s="20" customFormat="1" ht="15" customHeight="1" outlineLevel="1" x14ac:dyDescent="0.25">
      <c r="A154" s="7"/>
      <c r="B154" s="8"/>
      <c r="C154" s="9"/>
      <c r="D154" s="10"/>
      <c r="E154" s="11"/>
      <c r="F154" s="21">
        <f>Tabulka4[[#This Row],[množství]]*Tabulka4[[#This Row],[jednotková cena '[Kč']]]</f>
        <v>0</v>
      </c>
      <c r="G154" s="10"/>
      <c r="H154" s="12"/>
      <c r="I154" s="22">
        <f>Tabulka5[[#This Row],[množství]]*Tabulka5[[#This Row],[jednotková cena '[Kč']]]</f>
        <v>0</v>
      </c>
    </row>
    <row r="155" spans="1:9" s="20" customFormat="1" ht="15" customHeight="1" outlineLevel="1" x14ac:dyDescent="0.25">
      <c r="A155" s="7"/>
      <c r="B155" s="8"/>
      <c r="C155" s="9"/>
      <c r="D155" s="10"/>
      <c r="E155" s="11"/>
      <c r="F155" s="21">
        <f>Tabulka4[[#This Row],[množství]]*Tabulka4[[#This Row],[jednotková cena '[Kč']]]</f>
        <v>0</v>
      </c>
      <c r="G155" s="10"/>
      <c r="H155" s="12"/>
      <c r="I155" s="22">
        <f>Tabulka5[[#This Row],[množství]]*Tabulka5[[#This Row],[jednotková cena '[Kč']]]</f>
        <v>0</v>
      </c>
    </row>
    <row r="156" spans="1:9" ht="15" customHeight="1" outlineLevel="1" x14ac:dyDescent="0.25">
      <c r="A156" s="1"/>
      <c r="B156" s="2"/>
      <c r="C156" s="3"/>
      <c r="D156" s="10"/>
      <c r="E156" s="5"/>
      <c r="F156" s="21">
        <f>Tabulka4[[#This Row],[množství]]*Tabulka4[[#This Row],[jednotková cena '[Kč']]]</f>
        <v>0</v>
      </c>
      <c r="G156" s="10"/>
      <c r="H156" s="6"/>
      <c r="I156" s="22">
        <f>Tabulka5[[#This Row],[množství]]*Tabulka5[[#This Row],[jednotková cena '[Kč']]]</f>
        <v>0</v>
      </c>
    </row>
    <row r="157" spans="1:9" ht="15" customHeight="1" outlineLevel="1" x14ac:dyDescent="0.25">
      <c r="A157" s="1"/>
      <c r="B157" s="2"/>
      <c r="C157" s="3"/>
      <c r="D157" s="10"/>
      <c r="E157" s="5"/>
      <c r="F157" s="21">
        <f>Tabulka4[[#This Row],[množství]]*Tabulka4[[#This Row],[jednotková cena '[Kč']]]</f>
        <v>0</v>
      </c>
      <c r="G157" s="10"/>
      <c r="H157" s="6"/>
      <c r="I157" s="22">
        <f>Tabulka5[[#This Row],[množství]]*Tabulka5[[#This Row],[jednotková cena '[Kč']]]</f>
        <v>0</v>
      </c>
    </row>
    <row r="158" spans="1:9" ht="15" customHeight="1" outlineLevel="1" x14ac:dyDescent="0.25">
      <c r="A158" s="1"/>
      <c r="B158" s="2"/>
      <c r="C158" s="3"/>
      <c r="D158" s="10"/>
      <c r="E158" s="5"/>
      <c r="F158" s="21">
        <f>Tabulka4[[#This Row],[množství]]*Tabulka4[[#This Row],[jednotková cena '[Kč']]]</f>
        <v>0</v>
      </c>
      <c r="G158" s="10"/>
      <c r="H158" s="6"/>
      <c r="I158" s="22">
        <f>Tabulka5[[#This Row],[množství]]*Tabulka5[[#This Row],[jednotková cena '[Kč']]]</f>
        <v>0</v>
      </c>
    </row>
    <row r="159" spans="1:9" s="20" customFormat="1" ht="30" x14ac:dyDescent="0.25">
      <c r="A159" s="52">
        <v>763</v>
      </c>
      <c r="B159" s="53" t="s">
        <v>65</v>
      </c>
      <c r="C159" s="55"/>
      <c r="D159" s="56"/>
      <c r="E159" s="57"/>
      <c r="F159" s="54">
        <f t="shared" si="4"/>
        <v>0</v>
      </c>
      <c r="G159" s="56"/>
      <c r="H159" s="58"/>
      <c r="I159" s="59">
        <f t="shared" si="5"/>
        <v>0</v>
      </c>
    </row>
    <row r="160" spans="1:9" s="20" customFormat="1" ht="15" customHeight="1" outlineLevel="1" x14ac:dyDescent="0.25">
      <c r="A160" s="7"/>
      <c r="B160" s="8"/>
      <c r="C160" s="9"/>
      <c r="D160" s="10"/>
      <c r="E160" s="11"/>
      <c r="F160" s="21">
        <f>Tabulka4[[#This Row],[množství]]*Tabulka4[[#This Row],[jednotková cena '[Kč']]]</f>
        <v>0</v>
      </c>
      <c r="G160" s="10"/>
      <c r="H160" s="12"/>
      <c r="I160" s="22">
        <f>Tabulka5[[#This Row],[množství]]*Tabulka5[[#This Row],[jednotková cena '[Kč']]]</f>
        <v>0</v>
      </c>
    </row>
    <row r="161" spans="1:9" ht="15" customHeight="1" outlineLevel="1" x14ac:dyDescent="0.25">
      <c r="A161" s="1"/>
      <c r="B161" s="2"/>
      <c r="C161" s="3"/>
      <c r="D161" s="10"/>
      <c r="E161" s="5"/>
      <c r="F161" s="21">
        <f>Tabulka4[[#This Row],[množství]]*Tabulka4[[#This Row],[jednotková cena '[Kč']]]</f>
        <v>0</v>
      </c>
      <c r="G161" s="10"/>
      <c r="H161" s="6"/>
      <c r="I161" s="22">
        <f>Tabulka5[[#This Row],[množství]]*Tabulka5[[#This Row],[jednotková cena '[Kč']]]</f>
        <v>0</v>
      </c>
    </row>
    <row r="162" spans="1:9" ht="15" customHeight="1" outlineLevel="1" x14ac:dyDescent="0.25">
      <c r="A162" s="1"/>
      <c r="B162" s="2"/>
      <c r="C162" s="3"/>
      <c r="D162" s="10"/>
      <c r="E162" s="5"/>
      <c r="F162" s="21">
        <f>Tabulka4[[#This Row],[množství]]*Tabulka4[[#This Row],[jednotková cena '[Kč']]]</f>
        <v>0</v>
      </c>
      <c r="G162" s="10"/>
      <c r="H162" s="6"/>
      <c r="I162" s="22">
        <f>Tabulka5[[#This Row],[množství]]*Tabulka5[[#This Row],[jednotková cena '[Kč']]]</f>
        <v>0</v>
      </c>
    </row>
    <row r="163" spans="1:9" ht="15" customHeight="1" outlineLevel="1" x14ac:dyDescent="0.25">
      <c r="A163" s="1"/>
      <c r="B163" s="2"/>
      <c r="C163" s="3"/>
      <c r="D163" s="10"/>
      <c r="E163" s="5"/>
      <c r="F163" s="21">
        <f>Tabulka4[[#This Row],[množství]]*Tabulka4[[#This Row],[jednotková cena '[Kč']]]</f>
        <v>0</v>
      </c>
      <c r="G163" s="10"/>
      <c r="H163" s="6"/>
      <c r="I163" s="22">
        <f>Tabulka5[[#This Row],[množství]]*Tabulka5[[#This Row],[jednotková cena '[Kč']]]</f>
        <v>0</v>
      </c>
    </row>
    <row r="164" spans="1:9" ht="15" customHeight="1" outlineLevel="1" x14ac:dyDescent="0.25">
      <c r="A164" s="1"/>
      <c r="B164" s="2"/>
      <c r="C164" s="3"/>
      <c r="D164" s="10"/>
      <c r="E164" s="5"/>
      <c r="F164" s="21">
        <f>Tabulka4[[#This Row],[množství]]*Tabulka4[[#This Row],[jednotková cena '[Kč']]]</f>
        <v>0</v>
      </c>
      <c r="G164" s="10"/>
      <c r="H164" s="6"/>
      <c r="I164" s="22">
        <f>Tabulka5[[#This Row],[množství]]*Tabulka5[[#This Row],[jednotková cena '[Kč']]]</f>
        <v>0</v>
      </c>
    </row>
    <row r="165" spans="1:9" s="20" customFormat="1" x14ac:dyDescent="0.25">
      <c r="A165" s="52">
        <v>764</v>
      </c>
      <c r="B165" s="53" t="s">
        <v>48</v>
      </c>
      <c r="C165" s="55"/>
      <c r="D165" s="56"/>
      <c r="E165" s="57"/>
      <c r="F165" s="54">
        <f t="shared" si="4"/>
        <v>0</v>
      </c>
      <c r="G165" s="56"/>
      <c r="H165" s="58"/>
      <c r="I165" s="59">
        <f t="shared" si="5"/>
        <v>0</v>
      </c>
    </row>
    <row r="166" spans="1:9" ht="15" customHeight="1" outlineLevel="1" x14ac:dyDescent="0.25">
      <c r="A166" s="1"/>
      <c r="B166" s="2"/>
      <c r="C166" s="3"/>
      <c r="D166" s="10"/>
      <c r="E166" s="5"/>
      <c r="F166" s="21">
        <f>Tabulka4[[#This Row],[množství]]*Tabulka4[[#This Row],[jednotková cena '[Kč']]]</f>
        <v>0</v>
      </c>
      <c r="G166" s="10"/>
      <c r="H166" s="6"/>
      <c r="I166" s="22">
        <f>Tabulka5[[#This Row],[množství]]*Tabulka5[[#This Row],[jednotková cena '[Kč']]]</f>
        <v>0</v>
      </c>
    </row>
    <row r="167" spans="1:9" ht="15" customHeight="1" outlineLevel="1" x14ac:dyDescent="0.25">
      <c r="A167" s="1"/>
      <c r="B167" s="2"/>
      <c r="C167" s="3"/>
      <c r="D167" s="10"/>
      <c r="E167" s="5"/>
      <c r="F167" s="21">
        <f>Tabulka4[[#This Row],[množství]]*Tabulka4[[#This Row],[jednotková cena '[Kč']]]</f>
        <v>0</v>
      </c>
      <c r="G167" s="10"/>
      <c r="H167" s="6"/>
      <c r="I167" s="22">
        <f>Tabulka5[[#This Row],[množství]]*Tabulka5[[#This Row],[jednotková cena '[Kč']]]</f>
        <v>0</v>
      </c>
    </row>
    <row r="168" spans="1:9" ht="15" customHeight="1" outlineLevel="1" x14ac:dyDescent="0.25">
      <c r="A168" s="1"/>
      <c r="B168" s="2"/>
      <c r="C168" s="3"/>
      <c r="D168" s="10"/>
      <c r="E168" s="5"/>
      <c r="F168" s="21">
        <f>Tabulka4[[#This Row],[množství]]*Tabulka4[[#This Row],[jednotková cena '[Kč']]]</f>
        <v>0</v>
      </c>
      <c r="G168" s="10"/>
      <c r="H168" s="6"/>
      <c r="I168" s="22">
        <f>Tabulka5[[#This Row],[množství]]*Tabulka5[[#This Row],[jednotková cena '[Kč']]]</f>
        <v>0</v>
      </c>
    </row>
    <row r="169" spans="1:9" ht="15" customHeight="1" outlineLevel="1" x14ac:dyDescent="0.25">
      <c r="A169" s="1"/>
      <c r="B169" s="2"/>
      <c r="C169" s="3"/>
      <c r="D169" s="10"/>
      <c r="E169" s="5"/>
      <c r="F169" s="21">
        <f>Tabulka4[[#This Row],[množství]]*Tabulka4[[#This Row],[jednotková cena '[Kč']]]</f>
        <v>0</v>
      </c>
      <c r="G169" s="10"/>
      <c r="H169" s="6"/>
      <c r="I169" s="22">
        <f>Tabulka5[[#This Row],[množství]]*Tabulka5[[#This Row],[jednotková cena '[Kč']]]</f>
        <v>0</v>
      </c>
    </row>
    <row r="170" spans="1:9" ht="15" customHeight="1" outlineLevel="1" x14ac:dyDescent="0.25">
      <c r="A170" s="1"/>
      <c r="B170" s="2"/>
      <c r="C170" s="3"/>
      <c r="D170" s="10"/>
      <c r="E170" s="5"/>
      <c r="F170" s="21">
        <f>Tabulka4[[#This Row],[množství]]*Tabulka4[[#This Row],[jednotková cena '[Kč']]]</f>
        <v>0</v>
      </c>
      <c r="G170" s="10"/>
      <c r="H170" s="6"/>
      <c r="I170" s="22">
        <f>Tabulka5[[#This Row],[množství]]*Tabulka5[[#This Row],[jednotková cena '[Kč']]]</f>
        <v>0</v>
      </c>
    </row>
    <row r="171" spans="1:9" s="20" customFormat="1" x14ac:dyDescent="0.25">
      <c r="A171" s="52">
        <v>765</v>
      </c>
      <c r="B171" s="53" t="s">
        <v>49</v>
      </c>
      <c r="C171" s="55"/>
      <c r="D171" s="56"/>
      <c r="E171" s="57"/>
      <c r="F171" s="54">
        <f t="shared" si="4"/>
        <v>0</v>
      </c>
      <c r="G171" s="56"/>
      <c r="H171" s="58"/>
      <c r="I171" s="59">
        <f t="shared" si="5"/>
        <v>0</v>
      </c>
    </row>
    <row r="172" spans="1:9" s="20" customFormat="1" ht="15" customHeight="1" outlineLevel="1" x14ac:dyDescent="0.25">
      <c r="A172" s="7"/>
      <c r="B172" s="8"/>
      <c r="C172" s="9"/>
      <c r="D172" s="10"/>
      <c r="E172" s="11"/>
      <c r="F172" s="21">
        <f>Tabulka4[[#This Row],[množství]]*Tabulka4[[#This Row],[jednotková cena '[Kč']]]</f>
        <v>0</v>
      </c>
      <c r="G172" s="10"/>
      <c r="H172" s="12"/>
      <c r="I172" s="22">
        <f>Tabulka5[[#This Row],[množství]]*Tabulka5[[#This Row],[jednotková cena '[Kč']]]</f>
        <v>0</v>
      </c>
    </row>
    <row r="173" spans="1:9" ht="15" customHeight="1" outlineLevel="1" x14ac:dyDescent="0.25">
      <c r="A173" s="1"/>
      <c r="B173" s="2"/>
      <c r="C173" s="3"/>
      <c r="D173" s="10"/>
      <c r="E173" s="5"/>
      <c r="F173" s="21">
        <f>Tabulka4[[#This Row],[množství]]*Tabulka4[[#This Row],[jednotková cena '[Kč']]]</f>
        <v>0</v>
      </c>
      <c r="G173" s="10"/>
      <c r="H173" s="6"/>
      <c r="I173" s="22">
        <f>Tabulka5[[#This Row],[množství]]*Tabulka5[[#This Row],[jednotková cena '[Kč']]]</f>
        <v>0</v>
      </c>
    </row>
    <row r="174" spans="1:9" ht="15" customHeight="1" outlineLevel="1" x14ac:dyDescent="0.25">
      <c r="A174" s="1"/>
      <c r="B174" s="2"/>
      <c r="C174" s="3"/>
      <c r="D174" s="10"/>
      <c r="E174" s="5"/>
      <c r="F174" s="21">
        <f>Tabulka4[[#This Row],[množství]]*Tabulka4[[#This Row],[jednotková cena '[Kč']]]</f>
        <v>0</v>
      </c>
      <c r="G174" s="10"/>
      <c r="H174" s="6"/>
      <c r="I174" s="22">
        <f>Tabulka5[[#This Row],[množství]]*Tabulka5[[#This Row],[jednotková cena '[Kč']]]</f>
        <v>0</v>
      </c>
    </row>
    <row r="175" spans="1:9" ht="15" customHeight="1" outlineLevel="1" x14ac:dyDescent="0.25">
      <c r="A175" s="1"/>
      <c r="B175" s="2"/>
      <c r="C175" s="3"/>
      <c r="D175" s="10"/>
      <c r="E175" s="5"/>
      <c r="F175" s="21">
        <f>Tabulka4[[#This Row],[množství]]*Tabulka4[[#This Row],[jednotková cena '[Kč']]]</f>
        <v>0</v>
      </c>
      <c r="G175" s="10"/>
      <c r="H175" s="6"/>
      <c r="I175" s="22">
        <f>Tabulka5[[#This Row],[množství]]*Tabulka5[[#This Row],[jednotková cena '[Kč']]]</f>
        <v>0</v>
      </c>
    </row>
    <row r="176" spans="1:9" ht="15" customHeight="1" outlineLevel="1" x14ac:dyDescent="0.25">
      <c r="A176" s="1"/>
      <c r="B176" s="2"/>
      <c r="C176" s="3"/>
      <c r="D176" s="10"/>
      <c r="E176" s="5"/>
      <c r="F176" s="21">
        <f>Tabulka4[[#This Row],[množství]]*Tabulka4[[#This Row],[jednotková cena '[Kč']]]</f>
        <v>0</v>
      </c>
      <c r="G176" s="10"/>
      <c r="H176" s="6"/>
      <c r="I176" s="22">
        <f>Tabulka5[[#This Row],[množství]]*Tabulka5[[#This Row],[jednotková cena '[Kč']]]</f>
        <v>0</v>
      </c>
    </row>
    <row r="177" spans="1:9" s="20" customFormat="1" ht="30" x14ac:dyDescent="0.25">
      <c r="A177" s="52">
        <v>766</v>
      </c>
      <c r="B177" s="53" t="s">
        <v>50</v>
      </c>
      <c r="C177" s="55"/>
      <c r="D177" s="56"/>
      <c r="E177" s="57"/>
      <c r="F177" s="54">
        <f t="shared" si="4"/>
        <v>0</v>
      </c>
      <c r="G177" s="56"/>
      <c r="H177" s="58"/>
      <c r="I177" s="59">
        <f t="shared" si="5"/>
        <v>0</v>
      </c>
    </row>
    <row r="178" spans="1:9" ht="15" customHeight="1" outlineLevel="1" x14ac:dyDescent="0.25">
      <c r="A178" s="1"/>
      <c r="B178" s="2"/>
      <c r="C178" s="3"/>
      <c r="D178" s="10"/>
      <c r="E178" s="5"/>
      <c r="F178" s="21">
        <f>Tabulka4[[#This Row],[množství]]*Tabulka4[[#This Row],[jednotková cena '[Kč']]]</f>
        <v>0</v>
      </c>
      <c r="G178" s="10"/>
      <c r="H178" s="6"/>
      <c r="I178" s="23">
        <f>Tabulka5[[#This Row],[množství]]*Tabulka5[[#This Row],[jednotková cena '[Kč']]]</f>
        <v>0</v>
      </c>
    </row>
    <row r="179" spans="1:9" ht="15" customHeight="1" outlineLevel="1" x14ac:dyDescent="0.25">
      <c r="A179" s="1"/>
      <c r="B179" s="2"/>
      <c r="C179" s="3"/>
      <c r="D179" s="10"/>
      <c r="E179" s="5"/>
      <c r="F179" s="21">
        <f>Tabulka4[[#This Row],[množství]]*Tabulka4[[#This Row],[jednotková cena '[Kč']]]</f>
        <v>0</v>
      </c>
      <c r="G179" s="10"/>
      <c r="H179" s="6"/>
      <c r="I179" s="23">
        <f>Tabulka5[[#This Row],[množství]]*Tabulka5[[#This Row],[jednotková cena '[Kč']]]</f>
        <v>0</v>
      </c>
    </row>
    <row r="180" spans="1:9" ht="15" customHeight="1" outlineLevel="1" x14ac:dyDescent="0.25">
      <c r="A180" s="1"/>
      <c r="B180" s="2"/>
      <c r="C180" s="3"/>
      <c r="D180" s="10"/>
      <c r="E180" s="5"/>
      <c r="F180" s="21">
        <f>Tabulka4[[#This Row],[množství]]*Tabulka4[[#This Row],[jednotková cena '[Kč']]]</f>
        <v>0</v>
      </c>
      <c r="G180" s="10"/>
      <c r="H180" s="6"/>
      <c r="I180" s="23">
        <f>Tabulka5[[#This Row],[množství]]*Tabulka5[[#This Row],[jednotková cena '[Kč']]]</f>
        <v>0</v>
      </c>
    </row>
    <row r="181" spans="1:9" ht="15" customHeight="1" outlineLevel="1" x14ac:dyDescent="0.25">
      <c r="A181" s="1"/>
      <c r="B181" s="2"/>
      <c r="C181" s="3"/>
      <c r="D181" s="10"/>
      <c r="E181" s="5"/>
      <c r="F181" s="21">
        <f>Tabulka4[[#This Row],[množství]]*Tabulka4[[#This Row],[jednotková cena '[Kč']]]</f>
        <v>0</v>
      </c>
      <c r="G181" s="10"/>
      <c r="H181" s="6"/>
      <c r="I181" s="23">
        <f>Tabulka5[[#This Row],[množství]]*Tabulka5[[#This Row],[jednotková cena '[Kč']]]</f>
        <v>0</v>
      </c>
    </row>
    <row r="182" spans="1:9" ht="15" customHeight="1" outlineLevel="1" x14ac:dyDescent="0.25">
      <c r="A182" s="1"/>
      <c r="B182" s="2"/>
      <c r="C182" s="3"/>
      <c r="D182" s="10"/>
      <c r="E182" s="5"/>
      <c r="F182" s="21">
        <f>Tabulka4[[#This Row],[množství]]*Tabulka4[[#This Row],[jednotková cena '[Kč']]]</f>
        <v>0</v>
      </c>
      <c r="G182" s="10"/>
      <c r="H182" s="6"/>
      <c r="I182" s="23">
        <f>Tabulka5[[#This Row],[množství]]*Tabulka5[[#This Row],[jednotková cena '[Kč']]]</f>
        <v>0</v>
      </c>
    </row>
    <row r="183" spans="1:9" s="20" customFormat="1" ht="30" x14ac:dyDescent="0.25">
      <c r="A183" s="52">
        <v>767</v>
      </c>
      <c r="B183" s="53" t="s">
        <v>51</v>
      </c>
      <c r="C183" s="55"/>
      <c r="D183" s="56"/>
      <c r="E183" s="57"/>
      <c r="F183" s="54">
        <f t="shared" si="4"/>
        <v>0</v>
      </c>
      <c r="G183" s="56"/>
      <c r="H183" s="58"/>
      <c r="I183" s="59">
        <f t="shared" si="5"/>
        <v>0</v>
      </c>
    </row>
    <row r="184" spans="1:9" ht="15" customHeight="1" outlineLevel="1" x14ac:dyDescent="0.25">
      <c r="A184" s="1"/>
      <c r="B184" s="2"/>
      <c r="C184" s="3"/>
      <c r="D184" s="10"/>
      <c r="E184" s="5"/>
      <c r="F184" s="21">
        <f>Tabulka4[[#This Row],[množství]]*Tabulka4[[#This Row],[jednotková cena '[Kč']]]</f>
        <v>0</v>
      </c>
      <c r="G184" s="10"/>
      <c r="H184" s="6"/>
      <c r="I184" s="22">
        <f>Tabulka5[[#This Row],[množství]]*Tabulka5[[#This Row],[jednotková cena '[Kč']]]</f>
        <v>0</v>
      </c>
    </row>
    <row r="185" spans="1:9" ht="15" customHeight="1" outlineLevel="1" x14ac:dyDescent="0.25">
      <c r="A185" s="1"/>
      <c r="B185" s="2"/>
      <c r="C185" s="3"/>
      <c r="D185" s="10"/>
      <c r="E185" s="5"/>
      <c r="F185" s="21">
        <f>Tabulka4[[#This Row],[množství]]*Tabulka4[[#This Row],[jednotková cena '[Kč']]]</f>
        <v>0</v>
      </c>
      <c r="G185" s="10"/>
      <c r="H185" s="6"/>
      <c r="I185" s="22">
        <f>Tabulka5[[#This Row],[množství]]*Tabulka5[[#This Row],[jednotková cena '[Kč']]]</f>
        <v>0</v>
      </c>
    </row>
    <row r="186" spans="1:9" ht="15" customHeight="1" outlineLevel="1" x14ac:dyDescent="0.25">
      <c r="A186" s="1"/>
      <c r="B186" s="2"/>
      <c r="C186" s="3"/>
      <c r="D186" s="10"/>
      <c r="E186" s="5"/>
      <c r="F186" s="21">
        <f>Tabulka4[[#This Row],[množství]]*Tabulka4[[#This Row],[jednotková cena '[Kč']]]</f>
        <v>0</v>
      </c>
      <c r="G186" s="10"/>
      <c r="H186" s="6"/>
      <c r="I186" s="22">
        <f>Tabulka5[[#This Row],[množství]]*Tabulka5[[#This Row],[jednotková cena '[Kč']]]</f>
        <v>0</v>
      </c>
    </row>
    <row r="187" spans="1:9" ht="15" customHeight="1" outlineLevel="1" x14ac:dyDescent="0.25">
      <c r="A187" s="1"/>
      <c r="B187" s="2"/>
      <c r="C187" s="3"/>
      <c r="D187" s="10"/>
      <c r="E187" s="5"/>
      <c r="F187" s="21">
        <f>Tabulka4[[#This Row],[množství]]*Tabulka4[[#This Row],[jednotková cena '[Kč']]]</f>
        <v>0</v>
      </c>
      <c r="G187" s="10"/>
      <c r="H187" s="6"/>
      <c r="I187" s="22">
        <f>Tabulka5[[#This Row],[množství]]*Tabulka5[[#This Row],[jednotková cena '[Kč']]]</f>
        <v>0</v>
      </c>
    </row>
    <row r="188" spans="1:9" ht="15" customHeight="1" outlineLevel="1" x14ac:dyDescent="0.25">
      <c r="A188" s="1"/>
      <c r="B188" s="2"/>
      <c r="C188" s="3"/>
      <c r="D188" s="10"/>
      <c r="E188" s="5"/>
      <c r="F188" s="21">
        <f>Tabulka4[[#This Row],[množství]]*Tabulka4[[#This Row],[jednotková cena '[Kč']]]</f>
        <v>0</v>
      </c>
      <c r="G188" s="10"/>
      <c r="H188" s="6"/>
      <c r="I188" s="22">
        <f>Tabulka5[[#This Row],[množství]]*Tabulka5[[#This Row],[jednotková cena '[Kč']]]</f>
        <v>0</v>
      </c>
    </row>
    <row r="189" spans="1:9" s="20" customFormat="1" x14ac:dyDescent="0.25">
      <c r="A189" s="52">
        <v>771</v>
      </c>
      <c r="B189" s="53" t="s">
        <v>6</v>
      </c>
      <c r="C189" s="55"/>
      <c r="D189" s="56"/>
      <c r="E189" s="57"/>
      <c r="F189" s="54">
        <f t="shared" si="4"/>
        <v>0</v>
      </c>
      <c r="G189" s="56"/>
      <c r="H189" s="58"/>
      <c r="I189" s="59">
        <f t="shared" si="5"/>
        <v>0</v>
      </c>
    </row>
    <row r="190" spans="1:9" s="20" customFormat="1" ht="15" customHeight="1" outlineLevel="1" x14ac:dyDescent="0.25">
      <c r="A190" s="7"/>
      <c r="B190" s="8"/>
      <c r="C190" s="9"/>
      <c r="D190" s="10"/>
      <c r="E190" s="11"/>
      <c r="F190" s="21">
        <f>Tabulka4[[#This Row],[množství]]*Tabulka4[[#This Row],[jednotková cena '[Kč']]]</f>
        <v>0</v>
      </c>
      <c r="G190" s="10"/>
      <c r="H190" s="12"/>
      <c r="I190" s="22">
        <f>Tabulka5[[#This Row],[množství]]*Tabulka5[[#This Row],[jednotková cena '[Kč']]]</f>
        <v>0</v>
      </c>
    </row>
    <row r="191" spans="1:9" ht="15" customHeight="1" outlineLevel="1" x14ac:dyDescent="0.25">
      <c r="A191" s="1"/>
      <c r="B191" s="2"/>
      <c r="C191" s="3"/>
      <c r="D191" s="10"/>
      <c r="E191" s="5"/>
      <c r="F191" s="21">
        <f>Tabulka4[[#This Row],[množství]]*Tabulka4[[#This Row],[jednotková cena '[Kč']]]</f>
        <v>0</v>
      </c>
      <c r="G191" s="10"/>
      <c r="H191" s="6"/>
      <c r="I191" s="22">
        <f>Tabulka5[[#This Row],[množství]]*Tabulka5[[#This Row],[jednotková cena '[Kč']]]</f>
        <v>0</v>
      </c>
    </row>
    <row r="192" spans="1:9" ht="15" customHeight="1" outlineLevel="1" x14ac:dyDescent="0.25">
      <c r="A192" s="1"/>
      <c r="B192" s="2"/>
      <c r="C192" s="3"/>
      <c r="D192" s="10"/>
      <c r="E192" s="5"/>
      <c r="F192" s="21">
        <f>Tabulka4[[#This Row],[množství]]*Tabulka4[[#This Row],[jednotková cena '[Kč']]]</f>
        <v>0</v>
      </c>
      <c r="G192" s="10"/>
      <c r="H192" s="6"/>
      <c r="I192" s="22">
        <f>Tabulka5[[#This Row],[množství]]*Tabulka5[[#This Row],[jednotková cena '[Kč']]]</f>
        <v>0</v>
      </c>
    </row>
    <row r="193" spans="1:9" ht="15" customHeight="1" outlineLevel="1" x14ac:dyDescent="0.25">
      <c r="A193" s="1"/>
      <c r="B193" s="2"/>
      <c r="C193" s="3"/>
      <c r="D193" s="10"/>
      <c r="E193" s="5"/>
      <c r="F193" s="21">
        <f>Tabulka4[[#This Row],[množství]]*Tabulka4[[#This Row],[jednotková cena '[Kč']]]</f>
        <v>0</v>
      </c>
      <c r="G193" s="10"/>
      <c r="H193" s="6"/>
      <c r="I193" s="22">
        <f>Tabulka5[[#This Row],[množství]]*Tabulka5[[#This Row],[jednotková cena '[Kč']]]</f>
        <v>0</v>
      </c>
    </row>
    <row r="194" spans="1:9" ht="15" customHeight="1" outlineLevel="1" x14ac:dyDescent="0.25">
      <c r="A194" s="1"/>
      <c r="B194" s="2"/>
      <c r="C194" s="3"/>
      <c r="D194" s="10"/>
      <c r="E194" s="5"/>
      <c r="F194" s="21">
        <f>Tabulka4[[#This Row],[množství]]*Tabulka4[[#This Row],[jednotková cena '[Kč']]]</f>
        <v>0</v>
      </c>
      <c r="G194" s="10"/>
      <c r="H194" s="6"/>
      <c r="I194" s="22">
        <f>Tabulka5[[#This Row],[množství]]*Tabulka5[[#This Row],[jednotková cena '[Kč']]]</f>
        <v>0</v>
      </c>
    </row>
    <row r="195" spans="1:9" s="20" customFormat="1" x14ac:dyDescent="0.25">
      <c r="A195" s="52">
        <v>772</v>
      </c>
      <c r="B195" s="53" t="s">
        <v>7</v>
      </c>
      <c r="C195" s="55"/>
      <c r="D195" s="56"/>
      <c r="E195" s="57"/>
      <c r="F195" s="54">
        <f t="shared" ref="F195:F255" si="6">SUM(F196:F200)</f>
        <v>0</v>
      </c>
      <c r="G195" s="56"/>
      <c r="H195" s="58"/>
      <c r="I195" s="59">
        <f t="shared" ref="I195:I255" si="7">SUM(I196:I200)</f>
        <v>0</v>
      </c>
    </row>
    <row r="196" spans="1:9" ht="15" customHeight="1" outlineLevel="1" x14ac:dyDescent="0.25">
      <c r="A196" s="1"/>
      <c r="B196" s="2"/>
      <c r="C196" s="3"/>
      <c r="D196" s="10"/>
      <c r="E196" s="5"/>
      <c r="F196" s="21">
        <f>Tabulka4[[#This Row],[množství]]*Tabulka4[[#This Row],[jednotková cena '[Kč']]]</f>
        <v>0</v>
      </c>
      <c r="G196" s="10"/>
      <c r="H196" s="6"/>
      <c r="I196" s="22">
        <f>Tabulka5[[#This Row],[množství]]*Tabulka5[[#This Row],[jednotková cena '[Kč']]]</f>
        <v>0</v>
      </c>
    </row>
    <row r="197" spans="1:9" ht="15" customHeight="1" outlineLevel="1" x14ac:dyDescent="0.25">
      <c r="A197" s="1"/>
      <c r="B197" s="2"/>
      <c r="C197" s="3"/>
      <c r="D197" s="10"/>
      <c r="E197" s="5"/>
      <c r="F197" s="21">
        <f>Tabulka4[[#This Row],[množství]]*Tabulka4[[#This Row],[jednotková cena '[Kč']]]</f>
        <v>0</v>
      </c>
      <c r="G197" s="10"/>
      <c r="H197" s="6"/>
      <c r="I197" s="22">
        <f>Tabulka5[[#This Row],[množství]]*Tabulka5[[#This Row],[jednotková cena '[Kč']]]</f>
        <v>0</v>
      </c>
    </row>
    <row r="198" spans="1:9" ht="15" customHeight="1" outlineLevel="1" x14ac:dyDescent="0.25">
      <c r="A198" s="1"/>
      <c r="B198" s="2"/>
      <c r="C198" s="3"/>
      <c r="D198" s="10"/>
      <c r="E198" s="5"/>
      <c r="F198" s="21">
        <f>Tabulka4[[#This Row],[množství]]*Tabulka4[[#This Row],[jednotková cena '[Kč']]]</f>
        <v>0</v>
      </c>
      <c r="G198" s="10"/>
      <c r="H198" s="6"/>
      <c r="I198" s="22">
        <f>Tabulka5[[#This Row],[množství]]*Tabulka5[[#This Row],[jednotková cena '[Kč']]]</f>
        <v>0</v>
      </c>
    </row>
    <row r="199" spans="1:9" ht="15" customHeight="1" outlineLevel="1" x14ac:dyDescent="0.25">
      <c r="A199" s="1"/>
      <c r="B199" s="2"/>
      <c r="C199" s="3"/>
      <c r="D199" s="10"/>
      <c r="E199" s="5"/>
      <c r="F199" s="21">
        <f>Tabulka4[[#This Row],[množství]]*Tabulka4[[#This Row],[jednotková cena '[Kč']]]</f>
        <v>0</v>
      </c>
      <c r="G199" s="10"/>
      <c r="H199" s="6"/>
      <c r="I199" s="22">
        <f>Tabulka5[[#This Row],[množství]]*Tabulka5[[#This Row],[jednotková cena '[Kč']]]</f>
        <v>0</v>
      </c>
    </row>
    <row r="200" spans="1:9" ht="15" customHeight="1" outlineLevel="1" x14ac:dyDescent="0.25">
      <c r="A200" s="1"/>
      <c r="B200" s="2"/>
      <c r="C200" s="3"/>
      <c r="D200" s="10"/>
      <c r="E200" s="5"/>
      <c r="F200" s="21">
        <f>Tabulka4[[#This Row],[množství]]*Tabulka4[[#This Row],[jednotková cena '[Kč']]]</f>
        <v>0</v>
      </c>
      <c r="G200" s="10"/>
      <c r="H200" s="6"/>
      <c r="I200" s="22">
        <f>Tabulka5[[#This Row],[množství]]*Tabulka5[[#This Row],[jednotková cena '[Kč']]]</f>
        <v>0</v>
      </c>
    </row>
    <row r="201" spans="1:9" s="20" customFormat="1" x14ac:dyDescent="0.25">
      <c r="A201" s="52">
        <v>773</v>
      </c>
      <c r="B201" s="53" t="s">
        <v>52</v>
      </c>
      <c r="C201" s="55"/>
      <c r="D201" s="56"/>
      <c r="E201" s="57"/>
      <c r="F201" s="54">
        <f t="shared" si="6"/>
        <v>0</v>
      </c>
      <c r="G201" s="56"/>
      <c r="H201" s="58"/>
      <c r="I201" s="59">
        <f t="shared" si="7"/>
        <v>0</v>
      </c>
    </row>
    <row r="202" spans="1:9" ht="15" customHeight="1" outlineLevel="1" x14ac:dyDescent="0.25">
      <c r="A202" s="1"/>
      <c r="B202" s="2"/>
      <c r="C202" s="3"/>
      <c r="D202" s="10"/>
      <c r="E202" s="5"/>
      <c r="F202" s="21">
        <f>Tabulka4[[#This Row],[množství]]*Tabulka4[[#This Row],[jednotková cena '[Kč']]]</f>
        <v>0</v>
      </c>
      <c r="G202" s="10"/>
      <c r="H202" s="6"/>
      <c r="I202" s="22">
        <f>Tabulka5[[#This Row],[množství]]*Tabulka5[[#This Row],[jednotková cena '[Kč']]]</f>
        <v>0</v>
      </c>
    </row>
    <row r="203" spans="1:9" ht="15" customHeight="1" outlineLevel="1" x14ac:dyDescent="0.25">
      <c r="A203" s="1"/>
      <c r="B203" s="2"/>
      <c r="C203" s="3"/>
      <c r="D203" s="10"/>
      <c r="E203" s="5"/>
      <c r="F203" s="21">
        <f>Tabulka4[[#This Row],[množství]]*Tabulka4[[#This Row],[jednotková cena '[Kč']]]</f>
        <v>0</v>
      </c>
      <c r="G203" s="10"/>
      <c r="H203" s="6"/>
      <c r="I203" s="22">
        <f>Tabulka5[[#This Row],[množství]]*Tabulka5[[#This Row],[jednotková cena '[Kč']]]</f>
        <v>0</v>
      </c>
    </row>
    <row r="204" spans="1:9" ht="15" customHeight="1" outlineLevel="1" x14ac:dyDescent="0.25">
      <c r="A204" s="1"/>
      <c r="B204" s="2"/>
      <c r="C204" s="3"/>
      <c r="D204" s="10"/>
      <c r="E204" s="5"/>
      <c r="F204" s="21">
        <f>Tabulka4[[#This Row],[množství]]*Tabulka4[[#This Row],[jednotková cena '[Kč']]]</f>
        <v>0</v>
      </c>
      <c r="G204" s="10"/>
      <c r="H204" s="6"/>
      <c r="I204" s="22">
        <f>Tabulka5[[#This Row],[množství]]*Tabulka5[[#This Row],[jednotková cena '[Kč']]]</f>
        <v>0</v>
      </c>
    </row>
    <row r="205" spans="1:9" ht="15" customHeight="1" outlineLevel="1" x14ac:dyDescent="0.25">
      <c r="A205" s="1"/>
      <c r="B205" s="2"/>
      <c r="C205" s="3"/>
      <c r="D205" s="10"/>
      <c r="E205" s="5"/>
      <c r="F205" s="21">
        <f>Tabulka4[[#This Row],[množství]]*Tabulka4[[#This Row],[jednotková cena '[Kč']]]</f>
        <v>0</v>
      </c>
      <c r="G205" s="10"/>
      <c r="H205" s="6"/>
      <c r="I205" s="22">
        <f>Tabulka5[[#This Row],[množství]]*Tabulka5[[#This Row],[jednotková cena '[Kč']]]</f>
        <v>0</v>
      </c>
    </row>
    <row r="206" spans="1:9" ht="15" customHeight="1" outlineLevel="1" x14ac:dyDescent="0.25">
      <c r="A206" s="1"/>
      <c r="B206" s="2"/>
      <c r="C206" s="3"/>
      <c r="D206" s="10"/>
      <c r="E206" s="5"/>
      <c r="F206" s="21">
        <f>Tabulka4[[#This Row],[množství]]*Tabulka4[[#This Row],[jednotková cena '[Kč']]]</f>
        <v>0</v>
      </c>
      <c r="G206" s="10"/>
      <c r="H206" s="6"/>
      <c r="I206" s="22">
        <f>Tabulka5[[#This Row],[množství]]*Tabulka5[[#This Row],[jednotková cena '[Kč']]]</f>
        <v>0</v>
      </c>
    </row>
    <row r="207" spans="1:9" s="20" customFormat="1" x14ac:dyDescent="0.25">
      <c r="A207" s="52">
        <v>775</v>
      </c>
      <c r="B207" s="53" t="s">
        <v>53</v>
      </c>
      <c r="C207" s="55"/>
      <c r="D207" s="56"/>
      <c r="E207" s="57"/>
      <c r="F207" s="54">
        <f t="shared" si="6"/>
        <v>0</v>
      </c>
      <c r="G207" s="56"/>
      <c r="H207" s="58"/>
      <c r="I207" s="59">
        <f t="shared" si="7"/>
        <v>0</v>
      </c>
    </row>
    <row r="208" spans="1:9" s="20" customFormat="1" ht="15" customHeight="1" outlineLevel="1" x14ac:dyDescent="0.25">
      <c r="A208" s="7"/>
      <c r="B208" s="8"/>
      <c r="C208" s="9"/>
      <c r="D208" s="10"/>
      <c r="E208" s="11"/>
      <c r="F208" s="21">
        <f>Tabulka4[[#This Row],[množství]]*Tabulka4[[#This Row],[jednotková cena '[Kč']]]</f>
        <v>0</v>
      </c>
      <c r="G208" s="10"/>
      <c r="H208" s="12"/>
      <c r="I208" s="22">
        <f>Tabulka5[[#This Row],[množství]]*Tabulka5[[#This Row],[jednotková cena '[Kč']]]</f>
        <v>0</v>
      </c>
    </row>
    <row r="209" spans="1:9" ht="15" customHeight="1" outlineLevel="1" x14ac:dyDescent="0.25">
      <c r="A209" s="1"/>
      <c r="B209" s="2"/>
      <c r="C209" s="3"/>
      <c r="D209" s="10"/>
      <c r="E209" s="5"/>
      <c r="F209" s="21">
        <f>Tabulka4[[#This Row],[množství]]*Tabulka4[[#This Row],[jednotková cena '[Kč']]]</f>
        <v>0</v>
      </c>
      <c r="G209" s="10"/>
      <c r="H209" s="6"/>
      <c r="I209" s="22">
        <f>Tabulka5[[#This Row],[množství]]*Tabulka5[[#This Row],[jednotková cena '[Kč']]]</f>
        <v>0</v>
      </c>
    </row>
    <row r="210" spans="1:9" ht="15" customHeight="1" outlineLevel="1" x14ac:dyDescent="0.25">
      <c r="A210" s="1"/>
      <c r="B210" s="2"/>
      <c r="C210" s="3"/>
      <c r="D210" s="10"/>
      <c r="E210" s="5"/>
      <c r="F210" s="21">
        <f>Tabulka4[[#This Row],[množství]]*Tabulka4[[#This Row],[jednotková cena '[Kč']]]</f>
        <v>0</v>
      </c>
      <c r="G210" s="10"/>
      <c r="H210" s="6"/>
      <c r="I210" s="22">
        <f>Tabulka5[[#This Row],[množství]]*Tabulka5[[#This Row],[jednotková cena '[Kč']]]</f>
        <v>0</v>
      </c>
    </row>
    <row r="211" spans="1:9" ht="15" customHeight="1" outlineLevel="1" x14ac:dyDescent="0.25">
      <c r="A211" s="1"/>
      <c r="B211" s="2"/>
      <c r="C211" s="3"/>
      <c r="D211" s="10"/>
      <c r="E211" s="5"/>
      <c r="F211" s="21">
        <f>Tabulka4[[#This Row],[množství]]*Tabulka4[[#This Row],[jednotková cena '[Kč']]]</f>
        <v>0</v>
      </c>
      <c r="G211" s="10"/>
      <c r="H211" s="6"/>
      <c r="I211" s="22">
        <f>Tabulka5[[#This Row],[množství]]*Tabulka5[[#This Row],[jednotková cena '[Kč']]]</f>
        <v>0</v>
      </c>
    </row>
    <row r="212" spans="1:9" ht="15" customHeight="1" outlineLevel="1" x14ac:dyDescent="0.25">
      <c r="A212" s="1"/>
      <c r="B212" s="2"/>
      <c r="C212" s="3"/>
      <c r="D212" s="10"/>
      <c r="E212" s="5"/>
      <c r="F212" s="21">
        <f>Tabulka4[[#This Row],[množství]]*Tabulka4[[#This Row],[jednotková cena '[Kč']]]</f>
        <v>0</v>
      </c>
      <c r="G212" s="10"/>
      <c r="H212" s="6"/>
      <c r="I212" s="22">
        <f>Tabulka5[[#This Row],[množství]]*Tabulka5[[#This Row],[jednotková cena '[Kč']]]</f>
        <v>0</v>
      </c>
    </row>
    <row r="213" spans="1:9" s="20" customFormat="1" x14ac:dyDescent="0.25">
      <c r="A213" s="52">
        <v>776</v>
      </c>
      <c r="B213" s="53" t="s">
        <v>54</v>
      </c>
      <c r="C213" s="55"/>
      <c r="D213" s="56"/>
      <c r="E213" s="57"/>
      <c r="F213" s="54">
        <f t="shared" si="6"/>
        <v>0</v>
      </c>
      <c r="G213" s="56"/>
      <c r="H213" s="58"/>
      <c r="I213" s="59">
        <f t="shared" si="7"/>
        <v>0</v>
      </c>
    </row>
    <row r="214" spans="1:9" s="20" customFormat="1" ht="15" customHeight="1" outlineLevel="1" x14ac:dyDescent="0.25">
      <c r="A214" s="7"/>
      <c r="B214" s="8"/>
      <c r="C214" s="9"/>
      <c r="D214" s="10"/>
      <c r="E214" s="11"/>
      <c r="F214" s="21">
        <f>Tabulka4[[#This Row],[množství]]*Tabulka4[[#This Row],[jednotková cena '[Kč']]]</f>
        <v>0</v>
      </c>
      <c r="G214" s="10"/>
      <c r="H214" s="12"/>
      <c r="I214" s="22">
        <f>Tabulka5[[#This Row],[množství]]*Tabulka5[[#This Row],[jednotková cena '[Kč']]]</f>
        <v>0</v>
      </c>
    </row>
    <row r="215" spans="1:9" ht="15" customHeight="1" outlineLevel="1" x14ac:dyDescent="0.25">
      <c r="A215" s="1"/>
      <c r="B215" s="2"/>
      <c r="C215" s="3"/>
      <c r="D215" s="10"/>
      <c r="E215" s="5"/>
      <c r="F215" s="21">
        <f>Tabulka4[[#This Row],[množství]]*Tabulka4[[#This Row],[jednotková cena '[Kč']]]</f>
        <v>0</v>
      </c>
      <c r="G215" s="10"/>
      <c r="H215" s="6"/>
      <c r="I215" s="22">
        <f>Tabulka5[[#This Row],[množství]]*Tabulka5[[#This Row],[jednotková cena '[Kč']]]</f>
        <v>0</v>
      </c>
    </row>
    <row r="216" spans="1:9" ht="15" customHeight="1" outlineLevel="1" x14ac:dyDescent="0.25">
      <c r="A216" s="1"/>
      <c r="B216" s="2"/>
      <c r="C216" s="3"/>
      <c r="D216" s="10"/>
      <c r="E216" s="5"/>
      <c r="F216" s="21">
        <f>Tabulka4[[#This Row],[množství]]*Tabulka4[[#This Row],[jednotková cena '[Kč']]]</f>
        <v>0</v>
      </c>
      <c r="G216" s="10"/>
      <c r="H216" s="6"/>
      <c r="I216" s="22">
        <f>Tabulka5[[#This Row],[množství]]*Tabulka5[[#This Row],[jednotková cena '[Kč']]]</f>
        <v>0</v>
      </c>
    </row>
    <row r="217" spans="1:9" ht="15" customHeight="1" outlineLevel="1" x14ac:dyDescent="0.25">
      <c r="A217" s="1"/>
      <c r="B217" s="2"/>
      <c r="C217" s="3"/>
      <c r="D217" s="10"/>
      <c r="E217" s="5"/>
      <c r="F217" s="21">
        <f>Tabulka4[[#This Row],[množství]]*Tabulka4[[#This Row],[jednotková cena '[Kč']]]</f>
        <v>0</v>
      </c>
      <c r="G217" s="10"/>
      <c r="H217" s="6"/>
      <c r="I217" s="22">
        <f>Tabulka5[[#This Row],[množství]]*Tabulka5[[#This Row],[jednotková cena '[Kč']]]</f>
        <v>0</v>
      </c>
    </row>
    <row r="218" spans="1:9" ht="15" customHeight="1" outlineLevel="1" x14ac:dyDescent="0.25">
      <c r="A218" s="1"/>
      <c r="B218" s="2"/>
      <c r="C218" s="3"/>
      <c r="D218" s="10"/>
      <c r="E218" s="5"/>
      <c r="F218" s="21">
        <f>Tabulka4[[#This Row],[množství]]*Tabulka4[[#This Row],[jednotková cena '[Kč']]]</f>
        <v>0</v>
      </c>
      <c r="G218" s="10"/>
      <c r="H218" s="6"/>
      <c r="I218" s="22">
        <f>Tabulka5[[#This Row],[množství]]*Tabulka5[[#This Row],[jednotková cena '[Kč']]]</f>
        <v>0</v>
      </c>
    </row>
    <row r="219" spans="1:9" s="20" customFormat="1" x14ac:dyDescent="0.25">
      <c r="A219" s="52">
        <v>777</v>
      </c>
      <c r="B219" s="53" t="s">
        <v>55</v>
      </c>
      <c r="C219" s="55"/>
      <c r="D219" s="56"/>
      <c r="E219" s="57"/>
      <c r="F219" s="54">
        <f t="shared" si="6"/>
        <v>0</v>
      </c>
      <c r="G219" s="56"/>
      <c r="H219" s="58"/>
      <c r="I219" s="59">
        <f t="shared" si="7"/>
        <v>0</v>
      </c>
    </row>
    <row r="220" spans="1:9" ht="15" customHeight="1" outlineLevel="1" x14ac:dyDescent="0.25">
      <c r="A220" s="1"/>
      <c r="B220" s="2"/>
      <c r="C220" s="3"/>
      <c r="D220" s="10"/>
      <c r="E220" s="5"/>
      <c r="F220" s="21">
        <f>Tabulka4[[#This Row],[množství]]*Tabulka4[[#This Row],[jednotková cena '[Kč']]]</f>
        <v>0</v>
      </c>
      <c r="G220" s="10"/>
      <c r="H220" s="6"/>
      <c r="I220" s="22">
        <f>Tabulka5[[#This Row],[množství]]*Tabulka5[[#This Row],[jednotková cena '[Kč']]]</f>
        <v>0</v>
      </c>
    </row>
    <row r="221" spans="1:9" ht="15" customHeight="1" outlineLevel="1" x14ac:dyDescent="0.25">
      <c r="A221" s="1"/>
      <c r="B221" s="2"/>
      <c r="C221" s="3"/>
      <c r="D221" s="10"/>
      <c r="E221" s="5"/>
      <c r="F221" s="21">
        <f>Tabulka4[[#This Row],[množství]]*Tabulka4[[#This Row],[jednotková cena '[Kč']]]</f>
        <v>0</v>
      </c>
      <c r="G221" s="10"/>
      <c r="H221" s="6"/>
      <c r="I221" s="22">
        <f>Tabulka5[[#This Row],[množství]]*Tabulka5[[#This Row],[jednotková cena '[Kč']]]</f>
        <v>0</v>
      </c>
    </row>
    <row r="222" spans="1:9" ht="15" customHeight="1" outlineLevel="1" x14ac:dyDescent="0.25">
      <c r="A222" s="1"/>
      <c r="B222" s="2"/>
      <c r="C222" s="3"/>
      <c r="D222" s="10"/>
      <c r="E222" s="5"/>
      <c r="F222" s="21">
        <f>Tabulka4[[#This Row],[množství]]*Tabulka4[[#This Row],[jednotková cena '[Kč']]]</f>
        <v>0</v>
      </c>
      <c r="G222" s="10"/>
      <c r="H222" s="6"/>
      <c r="I222" s="22">
        <f>Tabulka5[[#This Row],[množství]]*Tabulka5[[#This Row],[jednotková cena '[Kč']]]</f>
        <v>0</v>
      </c>
    </row>
    <row r="223" spans="1:9" ht="15" customHeight="1" outlineLevel="1" x14ac:dyDescent="0.25">
      <c r="A223" s="1"/>
      <c r="B223" s="2"/>
      <c r="C223" s="3"/>
      <c r="D223" s="10"/>
      <c r="E223" s="5"/>
      <c r="F223" s="21">
        <f>Tabulka4[[#This Row],[množství]]*Tabulka4[[#This Row],[jednotková cena '[Kč']]]</f>
        <v>0</v>
      </c>
      <c r="G223" s="10"/>
      <c r="H223" s="6"/>
      <c r="I223" s="22">
        <f>Tabulka5[[#This Row],[množství]]*Tabulka5[[#This Row],[jednotková cena '[Kč']]]</f>
        <v>0</v>
      </c>
    </row>
    <row r="224" spans="1:9" ht="15" customHeight="1" outlineLevel="1" x14ac:dyDescent="0.25">
      <c r="A224" s="1"/>
      <c r="B224" s="2"/>
      <c r="C224" s="3"/>
      <c r="D224" s="10"/>
      <c r="E224" s="5"/>
      <c r="F224" s="21">
        <f>Tabulka4[[#This Row],[množství]]*Tabulka4[[#This Row],[jednotková cena '[Kč']]]</f>
        <v>0</v>
      </c>
      <c r="G224" s="10"/>
      <c r="H224" s="6"/>
      <c r="I224" s="22">
        <f>Tabulka5[[#This Row],[množství]]*Tabulka5[[#This Row],[jednotková cena '[Kč']]]</f>
        <v>0</v>
      </c>
    </row>
    <row r="225" spans="1:9" s="20" customFormat="1" x14ac:dyDescent="0.25">
      <c r="A225" s="52">
        <v>781</v>
      </c>
      <c r="B225" s="53" t="s">
        <v>8</v>
      </c>
      <c r="C225" s="55"/>
      <c r="D225" s="56"/>
      <c r="E225" s="57"/>
      <c r="F225" s="54">
        <f t="shared" si="6"/>
        <v>0</v>
      </c>
      <c r="G225" s="56"/>
      <c r="H225" s="58"/>
      <c r="I225" s="59">
        <f t="shared" si="7"/>
        <v>0</v>
      </c>
    </row>
    <row r="226" spans="1:9" ht="15" customHeight="1" outlineLevel="1" x14ac:dyDescent="0.25">
      <c r="A226" s="1"/>
      <c r="B226" s="2"/>
      <c r="C226" s="3"/>
      <c r="D226" s="10"/>
      <c r="E226" s="5"/>
      <c r="F226" s="21">
        <f>Tabulka4[[#This Row],[množství]]*Tabulka4[[#This Row],[jednotková cena '[Kč']]]</f>
        <v>0</v>
      </c>
      <c r="G226" s="10"/>
      <c r="H226" s="6"/>
      <c r="I226" s="22">
        <f>Tabulka5[[#This Row],[množství]]*Tabulka5[[#This Row],[jednotková cena '[Kč']]]</f>
        <v>0</v>
      </c>
    </row>
    <row r="227" spans="1:9" ht="15" customHeight="1" outlineLevel="1" x14ac:dyDescent="0.25">
      <c r="A227" s="1"/>
      <c r="B227" s="2"/>
      <c r="C227" s="3"/>
      <c r="D227" s="10"/>
      <c r="E227" s="5"/>
      <c r="F227" s="21">
        <f>Tabulka4[[#This Row],[množství]]*Tabulka4[[#This Row],[jednotková cena '[Kč']]]</f>
        <v>0</v>
      </c>
      <c r="G227" s="10"/>
      <c r="H227" s="6"/>
      <c r="I227" s="22">
        <f>Tabulka5[[#This Row],[množství]]*Tabulka5[[#This Row],[jednotková cena '[Kč']]]</f>
        <v>0</v>
      </c>
    </row>
    <row r="228" spans="1:9" ht="15" customHeight="1" outlineLevel="1" x14ac:dyDescent="0.25">
      <c r="A228" s="1"/>
      <c r="B228" s="2"/>
      <c r="C228" s="3"/>
      <c r="D228" s="10"/>
      <c r="E228" s="5"/>
      <c r="F228" s="21">
        <f>Tabulka4[[#This Row],[množství]]*Tabulka4[[#This Row],[jednotková cena '[Kč']]]</f>
        <v>0</v>
      </c>
      <c r="G228" s="10"/>
      <c r="H228" s="6"/>
      <c r="I228" s="22">
        <f>Tabulka5[[#This Row],[množství]]*Tabulka5[[#This Row],[jednotková cena '[Kč']]]</f>
        <v>0</v>
      </c>
    </row>
    <row r="229" spans="1:9" ht="15" customHeight="1" outlineLevel="1" x14ac:dyDescent="0.25">
      <c r="A229" s="1"/>
      <c r="B229" s="2"/>
      <c r="C229" s="3"/>
      <c r="D229" s="10"/>
      <c r="E229" s="5"/>
      <c r="F229" s="21">
        <f>Tabulka4[[#This Row],[množství]]*Tabulka4[[#This Row],[jednotková cena '[Kč']]]</f>
        <v>0</v>
      </c>
      <c r="G229" s="10"/>
      <c r="H229" s="6"/>
      <c r="I229" s="22">
        <f>Tabulka5[[#This Row],[množství]]*Tabulka5[[#This Row],[jednotková cena '[Kč']]]</f>
        <v>0</v>
      </c>
    </row>
    <row r="230" spans="1:9" ht="15" customHeight="1" outlineLevel="1" x14ac:dyDescent="0.25">
      <c r="A230" s="1"/>
      <c r="B230" s="2"/>
      <c r="C230" s="3"/>
      <c r="D230" s="10"/>
      <c r="E230" s="5"/>
      <c r="F230" s="21">
        <f>Tabulka4[[#This Row],[množství]]*Tabulka4[[#This Row],[jednotková cena '[Kč']]]</f>
        <v>0</v>
      </c>
      <c r="G230" s="10"/>
      <c r="H230" s="6"/>
      <c r="I230" s="22">
        <f>Tabulka5[[#This Row],[množství]]*Tabulka5[[#This Row],[jednotková cena '[Kč']]]</f>
        <v>0</v>
      </c>
    </row>
    <row r="231" spans="1:9" s="20" customFormat="1" x14ac:dyDescent="0.25">
      <c r="A231" s="52">
        <v>782</v>
      </c>
      <c r="B231" s="53" t="s">
        <v>9</v>
      </c>
      <c r="C231" s="55"/>
      <c r="D231" s="56"/>
      <c r="E231" s="57"/>
      <c r="F231" s="54">
        <f t="shared" si="6"/>
        <v>0</v>
      </c>
      <c r="G231" s="56"/>
      <c r="H231" s="58"/>
      <c r="I231" s="59">
        <f t="shared" si="7"/>
        <v>0</v>
      </c>
    </row>
    <row r="232" spans="1:9" ht="15" customHeight="1" outlineLevel="1" x14ac:dyDescent="0.25">
      <c r="A232" s="1"/>
      <c r="B232" s="2"/>
      <c r="C232" s="3"/>
      <c r="D232" s="10"/>
      <c r="E232" s="5"/>
      <c r="F232" s="21">
        <f>Tabulka4[[#This Row],[množství]]*Tabulka4[[#This Row],[jednotková cena '[Kč']]]</f>
        <v>0</v>
      </c>
      <c r="G232" s="10"/>
      <c r="H232" s="6"/>
      <c r="I232" s="22">
        <f>Tabulka5[[#This Row],[množství]]*Tabulka5[[#This Row],[jednotková cena '[Kč']]]</f>
        <v>0</v>
      </c>
    </row>
    <row r="233" spans="1:9" ht="15" customHeight="1" outlineLevel="1" x14ac:dyDescent="0.25">
      <c r="A233" s="1"/>
      <c r="B233" s="2"/>
      <c r="C233" s="3"/>
      <c r="D233" s="10"/>
      <c r="E233" s="5"/>
      <c r="F233" s="21">
        <f>Tabulka4[[#This Row],[množství]]*Tabulka4[[#This Row],[jednotková cena '[Kč']]]</f>
        <v>0</v>
      </c>
      <c r="G233" s="10"/>
      <c r="H233" s="6"/>
      <c r="I233" s="22">
        <f>Tabulka5[[#This Row],[množství]]*Tabulka5[[#This Row],[jednotková cena '[Kč']]]</f>
        <v>0</v>
      </c>
    </row>
    <row r="234" spans="1:9" ht="15" customHeight="1" outlineLevel="1" x14ac:dyDescent="0.25">
      <c r="A234" s="1"/>
      <c r="B234" s="2"/>
      <c r="C234" s="3"/>
      <c r="D234" s="10"/>
      <c r="E234" s="5"/>
      <c r="F234" s="21">
        <f>Tabulka4[[#This Row],[množství]]*Tabulka4[[#This Row],[jednotková cena '[Kč']]]</f>
        <v>0</v>
      </c>
      <c r="G234" s="10"/>
      <c r="H234" s="6"/>
      <c r="I234" s="22">
        <f>Tabulka5[[#This Row],[množství]]*Tabulka5[[#This Row],[jednotková cena '[Kč']]]</f>
        <v>0</v>
      </c>
    </row>
    <row r="235" spans="1:9" ht="15" customHeight="1" outlineLevel="1" x14ac:dyDescent="0.25">
      <c r="A235" s="1"/>
      <c r="B235" s="2"/>
      <c r="C235" s="3"/>
      <c r="D235" s="10"/>
      <c r="E235" s="5"/>
      <c r="F235" s="21">
        <f>Tabulka4[[#This Row],[množství]]*Tabulka4[[#This Row],[jednotková cena '[Kč']]]</f>
        <v>0</v>
      </c>
      <c r="G235" s="10"/>
      <c r="H235" s="6"/>
      <c r="I235" s="22">
        <f>Tabulka5[[#This Row],[množství]]*Tabulka5[[#This Row],[jednotková cena '[Kč']]]</f>
        <v>0</v>
      </c>
    </row>
    <row r="236" spans="1:9" ht="15" customHeight="1" outlineLevel="1" x14ac:dyDescent="0.25">
      <c r="A236" s="1"/>
      <c r="B236" s="2"/>
      <c r="C236" s="3"/>
      <c r="D236" s="10"/>
      <c r="E236" s="5"/>
      <c r="F236" s="21">
        <f>Tabulka4[[#This Row],[množství]]*Tabulka4[[#This Row],[jednotková cena '[Kč']]]</f>
        <v>0</v>
      </c>
      <c r="G236" s="10"/>
      <c r="H236" s="6"/>
      <c r="I236" s="22">
        <f>Tabulka5[[#This Row],[množství]]*Tabulka5[[#This Row],[jednotková cena '[Kč']]]</f>
        <v>0</v>
      </c>
    </row>
    <row r="237" spans="1:9" s="20" customFormat="1" x14ac:dyDescent="0.25">
      <c r="A237" s="52">
        <v>783</v>
      </c>
      <c r="B237" s="53" t="s">
        <v>56</v>
      </c>
      <c r="C237" s="55"/>
      <c r="D237" s="56"/>
      <c r="E237" s="57"/>
      <c r="F237" s="54">
        <f t="shared" si="6"/>
        <v>0</v>
      </c>
      <c r="G237" s="56"/>
      <c r="H237" s="58"/>
      <c r="I237" s="59">
        <f t="shared" si="7"/>
        <v>0</v>
      </c>
    </row>
    <row r="238" spans="1:9" ht="15" customHeight="1" outlineLevel="1" x14ac:dyDescent="0.25">
      <c r="A238" s="1"/>
      <c r="B238" s="2"/>
      <c r="C238" s="3"/>
      <c r="D238" s="10"/>
      <c r="E238" s="5"/>
      <c r="F238" s="21">
        <f>Tabulka4[[#This Row],[množství]]*Tabulka4[[#This Row],[jednotková cena '[Kč']]]</f>
        <v>0</v>
      </c>
      <c r="G238" s="10"/>
      <c r="H238" s="6"/>
      <c r="I238" s="22">
        <f>Tabulka5[[#This Row],[množství]]*Tabulka5[[#This Row],[jednotková cena '[Kč']]]</f>
        <v>0</v>
      </c>
    </row>
    <row r="239" spans="1:9" ht="15" customHeight="1" outlineLevel="1" x14ac:dyDescent="0.25">
      <c r="A239" s="1"/>
      <c r="B239" s="2"/>
      <c r="C239" s="3"/>
      <c r="D239" s="10"/>
      <c r="E239" s="5"/>
      <c r="F239" s="21">
        <f>Tabulka4[[#This Row],[množství]]*Tabulka4[[#This Row],[jednotková cena '[Kč']]]</f>
        <v>0</v>
      </c>
      <c r="G239" s="10"/>
      <c r="H239" s="6"/>
      <c r="I239" s="22">
        <f>Tabulka5[[#This Row],[množství]]*Tabulka5[[#This Row],[jednotková cena '[Kč']]]</f>
        <v>0</v>
      </c>
    </row>
    <row r="240" spans="1:9" ht="15" customHeight="1" outlineLevel="1" x14ac:dyDescent="0.25">
      <c r="A240" s="1"/>
      <c r="B240" s="2"/>
      <c r="C240" s="3"/>
      <c r="D240" s="10"/>
      <c r="E240" s="5"/>
      <c r="F240" s="21">
        <f>Tabulka4[[#This Row],[množství]]*Tabulka4[[#This Row],[jednotková cena '[Kč']]]</f>
        <v>0</v>
      </c>
      <c r="G240" s="10"/>
      <c r="H240" s="6"/>
      <c r="I240" s="22">
        <f>Tabulka5[[#This Row],[množství]]*Tabulka5[[#This Row],[jednotková cena '[Kč']]]</f>
        <v>0</v>
      </c>
    </row>
    <row r="241" spans="1:9" ht="15" customHeight="1" outlineLevel="1" x14ac:dyDescent="0.25">
      <c r="A241" s="1"/>
      <c r="B241" s="2"/>
      <c r="C241" s="3"/>
      <c r="D241" s="10"/>
      <c r="E241" s="5"/>
      <c r="F241" s="21">
        <f>Tabulka4[[#This Row],[množství]]*Tabulka4[[#This Row],[jednotková cena '[Kč']]]</f>
        <v>0</v>
      </c>
      <c r="G241" s="10"/>
      <c r="H241" s="6"/>
      <c r="I241" s="22">
        <f>Tabulka5[[#This Row],[množství]]*Tabulka5[[#This Row],[jednotková cena '[Kč']]]</f>
        <v>0</v>
      </c>
    </row>
    <row r="242" spans="1:9" ht="15" customHeight="1" outlineLevel="1" x14ac:dyDescent="0.25">
      <c r="A242" s="1"/>
      <c r="B242" s="2"/>
      <c r="C242" s="3"/>
      <c r="D242" s="10"/>
      <c r="E242" s="5"/>
      <c r="F242" s="21">
        <f>Tabulka4[[#This Row],[množství]]*Tabulka4[[#This Row],[jednotková cena '[Kč']]]</f>
        <v>0</v>
      </c>
      <c r="G242" s="10"/>
      <c r="H242" s="6"/>
      <c r="I242" s="22">
        <f>Tabulka5[[#This Row],[množství]]*Tabulka5[[#This Row],[jednotková cena '[Kč']]]</f>
        <v>0</v>
      </c>
    </row>
    <row r="243" spans="1:9" s="20" customFormat="1" x14ac:dyDescent="0.25">
      <c r="A243" s="52">
        <v>784</v>
      </c>
      <c r="B243" s="53" t="s">
        <v>10</v>
      </c>
      <c r="C243" s="55"/>
      <c r="D243" s="56"/>
      <c r="E243" s="57"/>
      <c r="F243" s="54">
        <f t="shared" si="6"/>
        <v>0</v>
      </c>
      <c r="G243" s="56"/>
      <c r="H243" s="58"/>
      <c r="I243" s="59">
        <f t="shared" si="7"/>
        <v>0</v>
      </c>
    </row>
    <row r="244" spans="1:9" ht="15" customHeight="1" outlineLevel="1" x14ac:dyDescent="0.25">
      <c r="A244" s="1"/>
      <c r="B244" s="2"/>
      <c r="C244" s="3"/>
      <c r="D244" s="10"/>
      <c r="E244" s="5"/>
      <c r="F244" s="21">
        <f>Tabulka4[[#This Row],[množství]]*Tabulka4[[#This Row],[jednotková cena '[Kč']]]</f>
        <v>0</v>
      </c>
      <c r="G244" s="10"/>
      <c r="H244" s="6"/>
      <c r="I244" s="22">
        <f>Tabulka5[[#This Row],[množství]]*Tabulka5[[#This Row],[jednotková cena '[Kč']]]</f>
        <v>0</v>
      </c>
    </row>
    <row r="245" spans="1:9" ht="15" customHeight="1" outlineLevel="1" x14ac:dyDescent="0.25">
      <c r="A245" s="1"/>
      <c r="B245" s="2"/>
      <c r="C245" s="3"/>
      <c r="D245" s="10"/>
      <c r="E245" s="5"/>
      <c r="F245" s="21">
        <f>Tabulka4[[#This Row],[množství]]*Tabulka4[[#This Row],[jednotková cena '[Kč']]]</f>
        <v>0</v>
      </c>
      <c r="G245" s="10"/>
      <c r="H245" s="6"/>
      <c r="I245" s="22">
        <f>Tabulka5[[#This Row],[množství]]*Tabulka5[[#This Row],[jednotková cena '[Kč']]]</f>
        <v>0</v>
      </c>
    </row>
    <row r="246" spans="1:9" ht="15" customHeight="1" outlineLevel="1" x14ac:dyDescent="0.25">
      <c r="A246" s="1"/>
      <c r="B246" s="2"/>
      <c r="C246" s="3"/>
      <c r="D246" s="10"/>
      <c r="E246" s="5"/>
      <c r="F246" s="21">
        <f>Tabulka4[[#This Row],[množství]]*Tabulka4[[#This Row],[jednotková cena '[Kč']]]</f>
        <v>0</v>
      </c>
      <c r="G246" s="10"/>
      <c r="H246" s="6"/>
      <c r="I246" s="22">
        <f>Tabulka5[[#This Row],[množství]]*Tabulka5[[#This Row],[jednotková cena '[Kč']]]</f>
        <v>0</v>
      </c>
    </row>
    <row r="247" spans="1:9" ht="15" customHeight="1" outlineLevel="1" x14ac:dyDescent="0.25">
      <c r="A247" s="1"/>
      <c r="B247" s="2"/>
      <c r="C247" s="3"/>
      <c r="D247" s="10"/>
      <c r="E247" s="5"/>
      <c r="F247" s="21">
        <f>Tabulka4[[#This Row],[množství]]*Tabulka4[[#This Row],[jednotková cena '[Kč']]]</f>
        <v>0</v>
      </c>
      <c r="G247" s="10"/>
      <c r="H247" s="6"/>
      <c r="I247" s="22">
        <f>Tabulka5[[#This Row],[množství]]*Tabulka5[[#This Row],[jednotková cena '[Kč']]]</f>
        <v>0</v>
      </c>
    </row>
    <row r="248" spans="1:9" ht="15" customHeight="1" outlineLevel="1" x14ac:dyDescent="0.25">
      <c r="A248" s="1"/>
      <c r="B248" s="2"/>
      <c r="C248" s="3"/>
      <c r="D248" s="10"/>
      <c r="E248" s="5"/>
      <c r="F248" s="21">
        <f>Tabulka4[[#This Row],[množství]]*Tabulka4[[#This Row],[jednotková cena '[Kč']]]</f>
        <v>0</v>
      </c>
      <c r="G248" s="10"/>
      <c r="H248" s="6"/>
      <c r="I248" s="22">
        <f>Tabulka5[[#This Row],[množství]]*Tabulka5[[#This Row],[jednotková cena '[Kč']]]</f>
        <v>0</v>
      </c>
    </row>
    <row r="249" spans="1:9" s="20" customFormat="1" x14ac:dyDescent="0.25">
      <c r="A249" s="52">
        <v>786</v>
      </c>
      <c r="B249" s="53" t="s">
        <v>57</v>
      </c>
      <c r="C249" s="55"/>
      <c r="D249" s="56"/>
      <c r="E249" s="57"/>
      <c r="F249" s="54">
        <f t="shared" si="6"/>
        <v>0</v>
      </c>
      <c r="G249" s="56"/>
      <c r="H249" s="58"/>
      <c r="I249" s="59">
        <f t="shared" si="7"/>
        <v>0</v>
      </c>
    </row>
    <row r="250" spans="1:9" ht="15" customHeight="1" outlineLevel="1" x14ac:dyDescent="0.25">
      <c r="A250" s="1"/>
      <c r="B250" s="2"/>
      <c r="C250" s="3"/>
      <c r="D250" s="10"/>
      <c r="E250" s="5"/>
      <c r="F250" s="21">
        <f>Tabulka4[[#This Row],[množství]]*Tabulka4[[#This Row],[jednotková cena '[Kč']]]</f>
        <v>0</v>
      </c>
      <c r="G250" s="10"/>
      <c r="H250" s="6"/>
      <c r="I250" s="22">
        <f>Tabulka5[[#This Row],[množství]]*Tabulka5[[#This Row],[jednotková cena '[Kč']]]</f>
        <v>0</v>
      </c>
    </row>
    <row r="251" spans="1:9" ht="15" customHeight="1" outlineLevel="1" x14ac:dyDescent="0.25">
      <c r="A251" s="1"/>
      <c r="B251" s="2"/>
      <c r="C251" s="3"/>
      <c r="D251" s="10"/>
      <c r="E251" s="5"/>
      <c r="F251" s="21">
        <f>Tabulka4[[#This Row],[množství]]*Tabulka4[[#This Row],[jednotková cena '[Kč']]]</f>
        <v>0</v>
      </c>
      <c r="G251" s="10"/>
      <c r="H251" s="6"/>
      <c r="I251" s="22">
        <f>Tabulka5[[#This Row],[množství]]*Tabulka5[[#This Row],[jednotková cena '[Kč']]]</f>
        <v>0</v>
      </c>
    </row>
    <row r="252" spans="1:9" ht="15" customHeight="1" outlineLevel="1" x14ac:dyDescent="0.25">
      <c r="A252" s="1"/>
      <c r="B252" s="2"/>
      <c r="C252" s="3"/>
      <c r="D252" s="10"/>
      <c r="E252" s="5"/>
      <c r="F252" s="21">
        <f>Tabulka4[[#This Row],[množství]]*Tabulka4[[#This Row],[jednotková cena '[Kč']]]</f>
        <v>0</v>
      </c>
      <c r="G252" s="10"/>
      <c r="H252" s="6"/>
      <c r="I252" s="22">
        <f>Tabulka5[[#This Row],[množství]]*Tabulka5[[#This Row],[jednotková cena '[Kč']]]</f>
        <v>0</v>
      </c>
    </row>
    <row r="253" spans="1:9" ht="15" customHeight="1" outlineLevel="1" x14ac:dyDescent="0.25">
      <c r="A253" s="1"/>
      <c r="B253" s="2"/>
      <c r="C253" s="3"/>
      <c r="D253" s="10"/>
      <c r="E253" s="5"/>
      <c r="F253" s="21">
        <f>Tabulka4[[#This Row],[množství]]*Tabulka4[[#This Row],[jednotková cena '[Kč']]]</f>
        <v>0</v>
      </c>
      <c r="G253" s="10"/>
      <c r="H253" s="6"/>
      <c r="I253" s="22">
        <f>Tabulka5[[#This Row],[množství]]*Tabulka5[[#This Row],[jednotková cena '[Kč']]]</f>
        <v>0</v>
      </c>
    </row>
    <row r="254" spans="1:9" ht="15" customHeight="1" outlineLevel="1" x14ac:dyDescent="0.25">
      <c r="A254" s="1"/>
      <c r="B254" s="2"/>
      <c r="C254" s="3"/>
      <c r="D254" s="10"/>
      <c r="E254" s="5"/>
      <c r="F254" s="21">
        <f>Tabulka4[[#This Row],[množství]]*Tabulka4[[#This Row],[jednotková cena '[Kč']]]</f>
        <v>0</v>
      </c>
      <c r="G254" s="10"/>
      <c r="H254" s="6"/>
      <c r="I254" s="22">
        <f>Tabulka5[[#This Row],[množství]]*Tabulka5[[#This Row],[jednotková cena '[Kč']]]</f>
        <v>0</v>
      </c>
    </row>
    <row r="255" spans="1:9" s="20" customFormat="1" x14ac:dyDescent="0.25">
      <c r="A255" s="52">
        <v>787</v>
      </c>
      <c r="B255" s="53" t="s">
        <v>58</v>
      </c>
      <c r="C255" s="55"/>
      <c r="D255" s="56"/>
      <c r="E255" s="57"/>
      <c r="F255" s="54">
        <f t="shared" si="6"/>
        <v>0</v>
      </c>
      <c r="G255" s="56"/>
      <c r="H255" s="58"/>
      <c r="I255" s="59">
        <f t="shared" si="7"/>
        <v>0</v>
      </c>
    </row>
    <row r="256" spans="1:9" ht="15" customHeight="1" outlineLevel="1" x14ac:dyDescent="0.25">
      <c r="A256" s="1"/>
      <c r="B256" s="2"/>
      <c r="C256" s="3"/>
      <c r="D256" s="10"/>
      <c r="E256" s="5"/>
      <c r="F256" s="21">
        <f>Tabulka4[[#This Row],[množství]]*Tabulka4[[#This Row],[jednotková cena '[Kč']]]</f>
        <v>0</v>
      </c>
      <c r="G256" s="10"/>
      <c r="H256" s="6"/>
      <c r="I256" s="22">
        <f>Tabulka5[[#This Row],[množství]]*Tabulka5[[#This Row],[jednotková cena '[Kč']]]</f>
        <v>0</v>
      </c>
    </row>
    <row r="257" spans="1:9" ht="15" customHeight="1" outlineLevel="1" x14ac:dyDescent="0.25">
      <c r="A257" s="1"/>
      <c r="B257" s="2"/>
      <c r="C257" s="3"/>
      <c r="D257" s="10"/>
      <c r="E257" s="5"/>
      <c r="F257" s="21">
        <f>Tabulka4[[#This Row],[množství]]*Tabulka4[[#This Row],[jednotková cena '[Kč']]]</f>
        <v>0</v>
      </c>
      <c r="G257" s="10"/>
      <c r="H257" s="6"/>
      <c r="I257" s="22">
        <f>Tabulka5[[#This Row],[množství]]*Tabulka5[[#This Row],[jednotková cena '[Kč']]]</f>
        <v>0</v>
      </c>
    </row>
    <row r="258" spans="1:9" ht="15" customHeight="1" outlineLevel="1" x14ac:dyDescent="0.25">
      <c r="A258" s="1"/>
      <c r="B258" s="2"/>
      <c r="C258" s="3"/>
      <c r="D258" s="10"/>
      <c r="E258" s="5"/>
      <c r="F258" s="21">
        <f>Tabulka4[[#This Row],[množství]]*Tabulka4[[#This Row],[jednotková cena '[Kč']]]</f>
        <v>0</v>
      </c>
      <c r="G258" s="10"/>
      <c r="H258" s="6"/>
      <c r="I258" s="22">
        <f>Tabulka5[[#This Row],[množství]]*Tabulka5[[#This Row],[jednotková cena '[Kč']]]</f>
        <v>0</v>
      </c>
    </row>
    <row r="259" spans="1:9" ht="15" customHeight="1" outlineLevel="1" x14ac:dyDescent="0.25">
      <c r="A259" s="1"/>
      <c r="B259" s="2"/>
      <c r="C259" s="3"/>
      <c r="D259" s="10"/>
      <c r="E259" s="5"/>
      <c r="F259" s="21">
        <f>Tabulka4[[#This Row],[množství]]*Tabulka4[[#This Row],[jednotková cena '[Kč']]]</f>
        <v>0</v>
      </c>
      <c r="G259" s="10"/>
      <c r="H259" s="6"/>
      <c r="I259" s="22">
        <f>Tabulka5[[#This Row],[množství]]*Tabulka5[[#This Row],[jednotková cena '[Kč']]]</f>
        <v>0</v>
      </c>
    </row>
    <row r="260" spans="1:9" ht="15" customHeight="1" outlineLevel="1" x14ac:dyDescent="0.25">
      <c r="A260" s="1"/>
      <c r="B260" s="2"/>
      <c r="C260" s="3"/>
      <c r="D260" s="10"/>
      <c r="E260" s="5"/>
      <c r="F260" s="21">
        <f>Tabulka4[[#This Row],[množství]]*Tabulka4[[#This Row],[jednotková cena '[Kč']]]</f>
        <v>0</v>
      </c>
      <c r="G260" s="10"/>
      <c r="H260" s="6"/>
      <c r="I260" s="22">
        <f>Tabulka5[[#This Row],[množství]]*Tabulka5[[#This Row],[jednotková cena '[Kč']]]</f>
        <v>0</v>
      </c>
    </row>
    <row r="261" spans="1:9" s="20" customFormat="1" x14ac:dyDescent="0.25">
      <c r="A261" s="52">
        <v>789</v>
      </c>
      <c r="B261" s="53" t="s">
        <v>11</v>
      </c>
      <c r="C261" s="55"/>
      <c r="D261" s="56"/>
      <c r="E261" s="57"/>
      <c r="F261" s="54">
        <f t="shared" ref="F261:F285" si="8">SUM(F262:F266)</f>
        <v>0</v>
      </c>
      <c r="G261" s="56"/>
      <c r="H261" s="58"/>
      <c r="I261" s="59">
        <f t="shared" ref="I261:I285" si="9">SUM(I262:I266)</f>
        <v>0</v>
      </c>
    </row>
    <row r="262" spans="1:9" ht="15" customHeight="1" outlineLevel="1" x14ac:dyDescent="0.25">
      <c r="A262" s="1"/>
      <c r="B262" s="2"/>
      <c r="C262" s="3"/>
      <c r="D262" s="10"/>
      <c r="E262" s="5"/>
      <c r="F262" s="21">
        <f>Tabulka4[[#This Row],[množství]]*Tabulka4[[#This Row],[jednotková cena '[Kč']]]</f>
        <v>0</v>
      </c>
      <c r="G262" s="10"/>
      <c r="H262" s="6"/>
      <c r="I262" s="22">
        <f>Tabulka5[[#This Row],[množství]]*Tabulka5[[#This Row],[jednotková cena '[Kč']]]</f>
        <v>0</v>
      </c>
    </row>
    <row r="263" spans="1:9" ht="15" customHeight="1" outlineLevel="1" x14ac:dyDescent="0.25">
      <c r="A263" s="1"/>
      <c r="B263" s="2"/>
      <c r="C263" s="3"/>
      <c r="D263" s="10"/>
      <c r="E263" s="5"/>
      <c r="F263" s="21">
        <f>Tabulka4[[#This Row],[množství]]*Tabulka4[[#This Row],[jednotková cena '[Kč']]]</f>
        <v>0</v>
      </c>
      <c r="G263" s="10"/>
      <c r="H263" s="6"/>
      <c r="I263" s="22">
        <f>Tabulka5[[#This Row],[množství]]*Tabulka5[[#This Row],[jednotková cena '[Kč']]]</f>
        <v>0</v>
      </c>
    </row>
    <row r="264" spans="1:9" ht="15" customHeight="1" outlineLevel="1" x14ac:dyDescent="0.25">
      <c r="A264" s="1"/>
      <c r="B264" s="2"/>
      <c r="C264" s="3"/>
      <c r="D264" s="10"/>
      <c r="E264" s="5"/>
      <c r="F264" s="21">
        <f>Tabulka4[[#This Row],[množství]]*Tabulka4[[#This Row],[jednotková cena '[Kč']]]</f>
        <v>0</v>
      </c>
      <c r="G264" s="10"/>
      <c r="H264" s="6"/>
      <c r="I264" s="22">
        <f>Tabulka5[[#This Row],[množství]]*Tabulka5[[#This Row],[jednotková cena '[Kč']]]</f>
        <v>0</v>
      </c>
    </row>
    <row r="265" spans="1:9" ht="15" customHeight="1" outlineLevel="1" x14ac:dyDescent="0.25">
      <c r="A265" s="1"/>
      <c r="B265" s="2"/>
      <c r="C265" s="3"/>
      <c r="D265" s="10"/>
      <c r="E265" s="5"/>
      <c r="F265" s="21">
        <f>Tabulka4[[#This Row],[množství]]*Tabulka4[[#This Row],[jednotková cena '[Kč']]]</f>
        <v>0</v>
      </c>
      <c r="G265" s="10"/>
      <c r="H265" s="6"/>
      <c r="I265" s="22">
        <f>Tabulka5[[#This Row],[množství]]*Tabulka5[[#This Row],[jednotková cena '[Kč']]]</f>
        <v>0</v>
      </c>
    </row>
    <row r="266" spans="1:9" ht="15" customHeight="1" outlineLevel="1" x14ac:dyDescent="0.25">
      <c r="A266" s="1"/>
      <c r="B266" s="2"/>
      <c r="C266" s="3"/>
      <c r="D266" s="10"/>
      <c r="E266" s="5"/>
      <c r="F266" s="21">
        <f>Tabulka4[[#This Row],[množství]]*Tabulka4[[#This Row],[jednotková cena '[Kč']]]</f>
        <v>0</v>
      </c>
      <c r="G266" s="10"/>
      <c r="H266" s="6"/>
      <c r="I266" s="22">
        <f>Tabulka5[[#This Row],[množství]]*Tabulka5[[#This Row],[jednotková cena '[Kč']]]</f>
        <v>0</v>
      </c>
    </row>
    <row r="267" spans="1:9" s="20" customFormat="1" x14ac:dyDescent="0.25">
      <c r="A267" s="52">
        <v>795</v>
      </c>
      <c r="B267" s="53" t="s">
        <v>59</v>
      </c>
      <c r="C267" s="55"/>
      <c r="D267" s="56"/>
      <c r="E267" s="57"/>
      <c r="F267" s="54">
        <f t="shared" si="8"/>
        <v>0</v>
      </c>
      <c r="G267" s="56"/>
      <c r="H267" s="58"/>
      <c r="I267" s="59">
        <f t="shared" si="9"/>
        <v>0</v>
      </c>
    </row>
    <row r="268" spans="1:9" ht="15" customHeight="1" outlineLevel="1" x14ac:dyDescent="0.25">
      <c r="A268" s="1"/>
      <c r="B268" s="2"/>
      <c r="C268" s="3"/>
      <c r="D268" s="10"/>
      <c r="E268" s="5"/>
      <c r="F268" s="21">
        <f>Tabulka4[[#This Row],[množství]]*Tabulka4[[#This Row],[jednotková cena '[Kč']]]</f>
        <v>0</v>
      </c>
      <c r="G268" s="10"/>
      <c r="H268" s="6"/>
      <c r="I268" s="22">
        <f>Tabulka5[[#This Row],[množství]]*Tabulka5[[#This Row],[jednotková cena '[Kč']]]</f>
        <v>0</v>
      </c>
    </row>
    <row r="269" spans="1:9" ht="15" customHeight="1" outlineLevel="1" x14ac:dyDescent="0.25">
      <c r="A269" s="1"/>
      <c r="B269" s="2"/>
      <c r="C269" s="3"/>
      <c r="D269" s="10"/>
      <c r="E269" s="5"/>
      <c r="F269" s="21">
        <f>Tabulka4[[#This Row],[množství]]*Tabulka4[[#This Row],[jednotková cena '[Kč']]]</f>
        <v>0</v>
      </c>
      <c r="G269" s="10"/>
      <c r="H269" s="6"/>
      <c r="I269" s="22">
        <f>Tabulka5[[#This Row],[množství]]*Tabulka5[[#This Row],[jednotková cena '[Kč']]]</f>
        <v>0</v>
      </c>
    </row>
    <row r="270" spans="1:9" ht="15" customHeight="1" outlineLevel="1" x14ac:dyDescent="0.25">
      <c r="A270" s="1"/>
      <c r="B270" s="2"/>
      <c r="C270" s="3"/>
      <c r="D270" s="10"/>
      <c r="E270" s="5"/>
      <c r="F270" s="21">
        <f>Tabulka4[[#This Row],[množství]]*Tabulka4[[#This Row],[jednotková cena '[Kč']]]</f>
        <v>0</v>
      </c>
      <c r="G270" s="10"/>
      <c r="H270" s="6"/>
      <c r="I270" s="22">
        <f>Tabulka5[[#This Row],[množství]]*Tabulka5[[#This Row],[jednotková cena '[Kč']]]</f>
        <v>0</v>
      </c>
    </row>
    <row r="271" spans="1:9" ht="15" customHeight="1" outlineLevel="1" x14ac:dyDescent="0.25">
      <c r="A271" s="1"/>
      <c r="B271" s="2"/>
      <c r="C271" s="3"/>
      <c r="D271" s="10"/>
      <c r="E271" s="5"/>
      <c r="F271" s="21">
        <f>Tabulka4[[#This Row],[množství]]*Tabulka4[[#This Row],[jednotková cena '[Kč']]]</f>
        <v>0</v>
      </c>
      <c r="G271" s="10"/>
      <c r="H271" s="6"/>
      <c r="I271" s="22">
        <f>Tabulka5[[#This Row],[množství]]*Tabulka5[[#This Row],[jednotková cena '[Kč']]]</f>
        <v>0</v>
      </c>
    </row>
    <row r="272" spans="1:9" ht="15" customHeight="1" outlineLevel="1" x14ac:dyDescent="0.25">
      <c r="A272" s="1"/>
      <c r="B272" s="2"/>
      <c r="C272" s="3"/>
      <c r="D272" s="10"/>
      <c r="E272" s="5"/>
      <c r="F272" s="21">
        <f>Tabulka4[[#This Row],[množství]]*Tabulka4[[#This Row],[jednotková cena '[Kč']]]</f>
        <v>0</v>
      </c>
      <c r="G272" s="10"/>
      <c r="H272" s="6"/>
      <c r="I272" s="22">
        <f>Tabulka5[[#This Row],[množství]]*Tabulka5[[#This Row],[jednotková cena '[Kč']]]</f>
        <v>0</v>
      </c>
    </row>
    <row r="273" spans="1:9" s="20" customFormat="1" x14ac:dyDescent="0.25">
      <c r="A273" s="52" t="s">
        <v>2</v>
      </c>
      <c r="B273" s="53" t="s">
        <v>12</v>
      </c>
      <c r="C273" s="55"/>
      <c r="D273" s="56"/>
      <c r="E273" s="57"/>
      <c r="F273" s="54">
        <f t="shared" si="8"/>
        <v>0</v>
      </c>
      <c r="G273" s="56"/>
      <c r="H273" s="58"/>
      <c r="I273" s="59">
        <f t="shared" si="9"/>
        <v>0</v>
      </c>
    </row>
    <row r="274" spans="1:9" ht="15" customHeight="1" outlineLevel="1" x14ac:dyDescent="0.25">
      <c r="A274" s="1"/>
      <c r="B274" s="2"/>
      <c r="C274" s="3"/>
      <c r="D274" s="10"/>
      <c r="E274" s="5"/>
      <c r="F274" s="21">
        <f>Tabulka4[[#This Row],[množství]]*Tabulka4[[#This Row],[jednotková cena '[Kč']]]</f>
        <v>0</v>
      </c>
      <c r="G274" s="10"/>
      <c r="H274" s="6"/>
      <c r="I274" s="22">
        <f>Tabulka5[[#This Row],[množství]]*Tabulka5[[#This Row],[jednotková cena '[Kč']]]</f>
        <v>0</v>
      </c>
    </row>
    <row r="275" spans="1:9" ht="15" customHeight="1" outlineLevel="1" x14ac:dyDescent="0.25">
      <c r="A275" s="1"/>
      <c r="B275" s="2"/>
      <c r="C275" s="3"/>
      <c r="D275" s="10"/>
      <c r="E275" s="5"/>
      <c r="F275" s="21">
        <f>Tabulka4[[#This Row],[množství]]*Tabulka4[[#This Row],[jednotková cena '[Kč']]]</f>
        <v>0</v>
      </c>
      <c r="G275" s="10"/>
      <c r="H275" s="6"/>
      <c r="I275" s="22">
        <f>Tabulka5[[#This Row],[množství]]*Tabulka5[[#This Row],[jednotková cena '[Kč']]]</f>
        <v>0</v>
      </c>
    </row>
    <row r="276" spans="1:9" ht="15" customHeight="1" outlineLevel="1" x14ac:dyDescent="0.25">
      <c r="A276" s="1"/>
      <c r="B276" s="2"/>
      <c r="C276" s="3"/>
      <c r="D276" s="10"/>
      <c r="E276" s="5"/>
      <c r="F276" s="21">
        <f>Tabulka4[[#This Row],[množství]]*Tabulka4[[#This Row],[jednotková cena '[Kč']]]</f>
        <v>0</v>
      </c>
      <c r="G276" s="10"/>
      <c r="H276" s="6"/>
      <c r="I276" s="22">
        <f>Tabulka5[[#This Row],[množství]]*Tabulka5[[#This Row],[jednotková cena '[Kč']]]</f>
        <v>0</v>
      </c>
    </row>
    <row r="277" spans="1:9" ht="15" customHeight="1" outlineLevel="1" x14ac:dyDescent="0.25">
      <c r="A277" s="1"/>
      <c r="B277" s="2"/>
      <c r="C277" s="3"/>
      <c r="D277" s="10"/>
      <c r="E277" s="5"/>
      <c r="F277" s="21">
        <f>Tabulka4[[#This Row],[množství]]*Tabulka4[[#This Row],[jednotková cena '[Kč']]]</f>
        <v>0</v>
      </c>
      <c r="G277" s="10"/>
      <c r="H277" s="6"/>
      <c r="I277" s="22">
        <f>Tabulka5[[#This Row],[množství]]*Tabulka5[[#This Row],[jednotková cena '[Kč']]]</f>
        <v>0</v>
      </c>
    </row>
    <row r="278" spans="1:9" ht="15" customHeight="1" outlineLevel="1" x14ac:dyDescent="0.25">
      <c r="A278" s="1"/>
      <c r="B278" s="2"/>
      <c r="C278" s="3"/>
      <c r="D278" s="10"/>
      <c r="E278" s="5"/>
      <c r="F278" s="21">
        <f>Tabulka4[[#This Row],[množství]]*Tabulka4[[#This Row],[jednotková cena '[Kč']]]</f>
        <v>0</v>
      </c>
      <c r="G278" s="10"/>
      <c r="H278" s="6"/>
      <c r="I278" s="22">
        <f>Tabulka5[[#This Row],[množství]]*Tabulka5[[#This Row],[jednotková cena '[Kč']]]</f>
        <v>0</v>
      </c>
    </row>
    <row r="279" spans="1:9" s="20" customFormat="1" x14ac:dyDescent="0.25">
      <c r="A279" s="52" t="s">
        <v>3</v>
      </c>
      <c r="B279" s="53" t="s">
        <v>60</v>
      </c>
      <c r="C279" s="55"/>
      <c r="D279" s="56"/>
      <c r="E279" s="57"/>
      <c r="F279" s="54">
        <f t="shared" si="8"/>
        <v>0</v>
      </c>
      <c r="G279" s="56"/>
      <c r="H279" s="58"/>
      <c r="I279" s="59">
        <f t="shared" si="9"/>
        <v>0</v>
      </c>
    </row>
    <row r="280" spans="1:9" ht="15" customHeight="1" outlineLevel="1" x14ac:dyDescent="0.25">
      <c r="A280" s="15"/>
      <c r="B280" s="2"/>
      <c r="C280" s="3"/>
      <c r="D280" s="10"/>
      <c r="E280" s="5"/>
      <c r="F280" s="21">
        <f>Tabulka4[[#This Row],[množství]]*Tabulka4[[#This Row],[jednotková cena '[Kč']]]</f>
        <v>0</v>
      </c>
      <c r="G280" s="10"/>
      <c r="H280" s="14"/>
      <c r="I280" s="22">
        <f>Tabulka5[[#This Row],[množství]]*Tabulka5[[#This Row],[jednotková cena '[Kč']]]</f>
        <v>0</v>
      </c>
    </row>
    <row r="281" spans="1:9" ht="15" customHeight="1" outlineLevel="1" x14ac:dyDescent="0.25">
      <c r="A281" s="15"/>
      <c r="B281" s="2"/>
      <c r="C281" s="3"/>
      <c r="D281" s="10"/>
      <c r="E281" s="5"/>
      <c r="F281" s="21">
        <f>Tabulka4[[#This Row],[množství]]*Tabulka4[[#This Row],[jednotková cena '[Kč']]]</f>
        <v>0</v>
      </c>
      <c r="G281" s="10"/>
      <c r="H281" s="14"/>
      <c r="I281" s="22">
        <f>Tabulka5[[#This Row],[množství]]*Tabulka5[[#This Row],[jednotková cena '[Kč']]]</f>
        <v>0</v>
      </c>
    </row>
    <row r="282" spans="1:9" ht="15" customHeight="1" outlineLevel="1" x14ac:dyDescent="0.25">
      <c r="A282" s="15"/>
      <c r="B282" s="2"/>
      <c r="C282" s="3"/>
      <c r="D282" s="10"/>
      <c r="E282" s="5"/>
      <c r="F282" s="21">
        <f>Tabulka4[[#This Row],[množství]]*Tabulka4[[#This Row],[jednotková cena '[Kč']]]</f>
        <v>0</v>
      </c>
      <c r="G282" s="10"/>
      <c r="H282" s="14"/>
      <c r="I282" s="22">
        <f>Tabulka5[[#This Row],[množství]]*Tabulka5[[#This Row],[jednotková cena '[Kč']]]</f>
        <v>0</v>
      </c>
    </row>
    <row r="283" spans="1:9" ht="15" customHeight="1" outlineLevel="1" x14ac:dyDescent="0.25">
      <c r="A283" s="15"/>
      <c r="B283" s="2"/>
      <c r="C283" s="3"/>
      <c r="D283" s="10"/>
      <c r="E283" s="5"/>
      <c r="F283" s="21">
        <f>Tabulka4[[#This Row],[množství]]*Tabulka4[[#This Row],[jednotková cena '[Kč']]]</f>
        <v>0</v>
      </c>
      <c r="G283" s="10"/>
      <c r="H283" s="14"/>
      <c r="I283" s="22">
        <f>Tabulka5[[#This Row],[množství]]*Tabulka5[[#This Row],[jednotková cena '[Kč']]]</f>
        <v>0</v>
      </c>
    </row>
    <row r="284" spans="1:9" ht="15" customHeight="1" outlineLevel="1" x14ac:dyDescent="0.25">
      <c r="A284" s="15"/>
      <c r="B284" s="2"/>
      <c r="C284" s="3"/>
      <c r="D284" s="10"/>
      <c r="E284" s="5"/>
      <c r="F284" s="21">
        <f>Tabulka4[[#This Row],[množství]]*Tabulka4[[#This Row],[jednotková cena '[Kč']]]</f>
        <v>0</v>
      </c>
      <c r="G284" s="10"/>
      <c r="H284" s="14"/>
      <c r="I284" s="22">
        <f>Tabulka5[[#This Row],[množství]]*Tabulka5[[#This Row],[jednotková cena '[Kč']]]</f>
        <v>0</v>
      </c>
    </row>
    <row r="285" spans="1:9" x14ac:dyDescent="0.25">
      <c r="A285" s="52" t="s">
        <v>68</v>
      </c>
      <c r="B285" s="53" t="s">
        <v>69</v>
      </c>
      <c r="C285" s="55"/>
      <c r="D285" s="56"/>
      <c r="E285" s="57"/>
      <c r="F285" s="54">
        <f t="shared" si="8"/>
        <v>0</v>
      </c>
      <c r="G285" s="56"/>
      <c r="H285" s="58"/>
      <c r="I285" s="59">
        <f t="shared" si="9"/>
        <v>0</v>
      </c>
    </row>
    <row r="286" spans="1:9" ht="15" customHeight="1" outlineLevel="1" x14ac:dyDescent="0.25">
      <c r="A286" s="15"/>
      <c r="B286" s="2"/>
      <c r="C286" s="3"/>
      <c r="D286" s="4"/>
      <c r="E286" s="5"/>
      <c r="F286" s="21">
        <f>Tabulka4[[#This Row],[množství]]*Tabulka4[[#This Row],[jednotková cena '[Kč']]]</f>
        <v>0</v>
      </c>
      <c r="G286" s="10"/>
      <c r="H286" s="14"/>
      <c r="I286" s="22">
        <f>Tabulka5[[#This Row],[množství]]*Tabulka5[[#This Row],[jednotková cena '[Kč']]]</f>
        <v>0</v>
      </c>
    </row>
    <row r="287" spans="1:9" ht="15" customHeight="1" outlineLevel="1" x14ac:dyDescent="0.25">
      <c r="A287" s="15"/>
      <c r="B287" s="2"/>
      <c r="C287" s="3"/>
      <c r="D287" s="4"/>
      <c r="E287" s="5"/>
      <c r="F287" s="21">
        <f>Tabulka4[[#This Row],[množství]]*Tabulka4[[#This Row],[jednotková cena '[Kč']]]</f>
        <v>0</v>
      </c>
      <c r="G287" s="10"/>
      <c r="H287" s="14"/>
      <c r="I287" s="22">
        <f>Tabulka5[[#This Row],[množství]]*Tabulka5[[#This Row],[jednotková cena '[Kč']]]</f>
        <v>0</v>
      </c>
    </row>
    <row r="288" spans="1:9" ht="15" customHeight="1" outlineLevel="1" x14ac:dyDescent="0.25">
      <c r="A288" s="15"/>
      <c r="B288" s="2"/>
      <c r="C288" s="3"/>
      <c r="D288" s="4"/>
      <c r="E288" s="5"/>
      <c r="F288" s="21">
        <f>Tabulka4[[#This Row],[množství]]*Tabulka4[[#This Row],[jednotková cena '[Kč']]]</f>
        <v>0</v>
      </c>
      <c r="G288" s="10"/>
      <c r="H288" s="14"/>
      <c r="I288" s="22">
        <f>Tabulka5[[#This Row],[množství]]*Tabulka5[[#This Row],[jednotková cena '[Kč']]]</f>
        <v>0</v>
      </c>
    </row>
    <row r="289" spans="1:9" ht="15" customHeight="1" outlineLevel="1" x14ac:dyDescent="0.25">
      <c r="A289" s="15"/>
      <c r="B289" s="2"/>
      <c r="C289" s="3"/>
      <c r="D289" s="4"/>
      <c r="E289" s="5"/>
      <c r="F289" s="21">
        <f>Tabulka4[[#This Row],[množství]]*Tabulka4[[#This Row],[jednotková cena '[Kč']]]</f>
        <v>0</v>
      </c>
      <c r="G289" s="10"/>
      <c r="H289" s="14"/>
      <c r="I289" s="22">
        <f>Tabulka5[[#This Row],[množství]]*Tabulka5[[#This Row],[jednotková cena '[Kč']]]</f>
        <v>0</v>
      </c>
    </row>
    <row r="290" spans="1:9" ht="15" customHeight="1" outlineLevel="1" x14ac:dyDescent="0.25">
      <c r="A290" s="15"/>
      <c r="B290" s="2"/>
      <c r="C290" s="3"/>
      <c r="D290" s="4"/>
      <c r="E290" s="5"/>
      <c r="F290" s="21">
        <f>Tabulka4[[#This Row],[množství]]*Tabulka4[[#This Row],[jednotková cena '[Kč']]]</f>
        <v>0</v>
      </c>
      <c r="G290" s="10"/>
      <c r="H290" s="14"/>
      <c r="I290" s="22">
        <f>Tabulka5[[#This Row],[množství]]*Tabulka5[[#This Row],[jednotková cena '[Kč']]]</f>
        <v>0</v>
      </c>
    </row>
    <row r="291" spans="1:9" x14ac:dyDescent="0.25">
      <c r="G291" s="27"/>
      <c r="H291" s="28"/>
    </row>
  </sheetData>
  <sheetProtection algorithmName="SHA-512" hashValue="Qmtt5I2vSn8XRERwoUBuL4bBZJzUWbS2UURKgbgcJ/eJM+kEUKZNpXoROMOiQ1NCskIpbvYwyHSHyQGG60LfNw==" saltValue="YB6vYhUSjeNujF+Kl5GWxg==" spinCount="100000" sheet="1" objects="1" scenarios="1"/>
  <mergeCells count="2">
    <mergeCell ref="D1:E1"/>
    <mergeCell ref="G1:H1"/>
  </mergeCells>
  <pageMargins left="0.7" right="0.7" top="0.78740157499999996" bottom="0.78740157499999996" header="0.3" footer="0.3"/>
  <pageSetup paperSize="9" orientation="portrait" r:id="rId1"/>
  <ignoredErrors>
    <ignoredError sqref="A3" numberStoredAsText="1"/>
  </ignoredErrors>
  <tableParts count="3"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291"/>
  <sheetViews>
    <sheetView workbookViewId="0">
      <pane ySplit="2" topLeftCell="A3" activePane="bottomLeft" state="frozen"/>
      <selection pane="bottomLeft" activeCell="G5" sqref="G5:H7"/>
    </sheetView>
  </sheetViews>
  <sheetFormatPr defaultRowHeight="15" outlineLevelRow="1" x14ac:dyDescent="0.25"/>
  <cols>
    <col min="1" max="1" width="17.140625" style="24" customWidth="1"/>
    <col min="2" max="2" width="65.7109375" style="25" customWidth="1"/>
    <col min="3" max="3" width="10.7109375" style="26" customWidth="1"/>
    <col min="4" max="4" width="12.7109375" style="26" customWidth="1"/>
    <col min="5" max="5" width="20.7109375" style="26" customWidth="1"/>
    <col min="6" max="6" width="25.7109375" style="26" customWidth="1"/>
    <col min="7" max="7" width="12.7109375" style="26" customWidth="1"/>
    <col min="8" max="8" width="20.7109375" style="19" customWidth="1"/>
    <col min="9" max="9" width="25.7109375" style="19" customWidth="1"/>
    <col min="10" max="16384" width="9.140625" style="19"/>
  </cols>
  <sheetData>
    <row r="1" spans="1:9" ht="18.75" x14ac:dyDescent="0.3">
      <c r="A1" s="60" t="s">
        <v>115</v>
      </c>
      <c r="B1" s="16"/>
      <c r="C1" s="17"/>
      <c r="D1" s="78" t="s">
        <v>66</v>
      </c>
      <c r="E1" s="78"/>
      <c r="F1" s="18">
        <f>F3+F9+F15+F21+F27+F33+F39+F45+F51+F57+F63+F69+F75+F81+F87+F93+F99+F105+F111+F117+F123+F129+F135+F141+F147+F153+F159+F165+F171+F177+F183+F189+F195+F201+F207+F213+F219+F225+F231+F237+F243+F249+F255+F261+F267+F273+F279+F285</f>
        <v>0</v>
      </c>
      <c r="G1" s="78" t="s">
        <v>67</v>
      </c>
      <c r="H1" s="78"/>
      <c r="I1" s="18">
        <f>I3+I9+I15+I21+I27+I33+I39+I45+I51+I57+I63+I69+I75+I81+I87+I93+I99+I105+I111+I117+I123+I129+I135+I141+I147+I153+I159+I165+I171+I177+I183+I189+I195+I201+I207+I213+I219+I225+I231+I237+I243+I249+I255+I261+I267+I273+I279+I285</f>
        <v>0</v>
      </c>
    </row>
    <row r="2" spans="1:9" ht="36" customHeight="1" x14ac:dyDescent="0.25">
      <c r="A2" s="16" t="s">
        <v>113</v>
      </c>
      <c r="B2" s="41" t="s">
        <v>70</v>
      </c>
      <c r="C2" s="42" t="s">
        <v>61</v>
      </c>
      <c r="D2" s="42" t="s">
        <v>62</v>
      </c>
      <c r="E2" s="43" t="s">
        <v>63</v>
      </c>
      <c r="F2" s="42" t="s">
        <v>64</v>
      </c>
      <c r="G2" s="42" t="s">
        <v>62</v>
      </c>
      <c r="H2" s="43" t="s">
        <v>63</v>
      </c>
      <c r="I2" s="42" t="s">
        <v>64</v>
      </c>
    </row>
    <row r="3" spans="1:9" s="20" customFormat="1" x14ac:dyDescent="0.25">
      <c r="A3" s="52" t="s">
        <v>18</v>
      </c>
      <c r="B3" s="53" t="s">
        <v>0</v>
      </c>
      <c r="C3" s="55"/>
      <c r="D3" s="56"/>
      <c r="E3" s="57"/>
      <c r="F3" s="54">
        <f>SUM(F4:F8)</f>
        <v>0</v>
      </c>
      <c r="G3" s="56"/>
      <c r="H3" s="58"/>
      <c r="I3" s="59">
        <f>SUM(I4:I8)</f>
        <v>0</v>
      </c>
    </row>
    <row r="4" spans="1:9" outlineLevel="1" x14ac:dyDescent="0.25">
      <c r="A4" s="1"/>
      <c r="B4" s="2"/>
      <c r="C4" s="3"/>
      <c r="D4" s="4"/>
      <c r="E4" s="5"/>
      <c r="F4" s="21">
        <f>Tabulka419[[#This Row],[množství]]*Tabulka419[[#This Row],[jednotková cena '[Kč']]]</f>
        <v>0</v>
      </c>
      <c r="G4" s="4"/>
      <c r="H4" s="6"/>
      <c r="I4" s="22">
        <f>Tabulka520[[#This Row],[množství]]*Tabulka520[[#This Row],[jednotková cena '[Kč']]]</f>
        <v>0</v>
      </c>
    </row>
    <row r="5" spans="1:9" outlineLevel="1" x14ac:dyDescent="0.25">
      <c r="A5" s="1"/>
      <c r="B5" s="2"/>
      <c r="C5" s="3"/>
      <c r="D5" s="4"/>
      <c r="E5" s="5"/>
      <c r="F5" s="21">
        <f>Tabulka419[[#This Row],[množství]]*Tabulka419[[#This Row],[jednotková cena '[Kč']]]</f>
        <v>0</v>
      </c>
      <c r="G5" s="4"/>
      <c r="H5" s="6"/>
      <c r="I5" s="22">
        <f>Tabulka520[[#This Row],[množství]]*Tabulka520[[#This Row],[jednotková cena '[Kč']]]</f>
        <v>0</v>
      </c>
    </row>
    <row r="6" spans="1:9" outlineLevel="1" x14ac:dyDescent="0.25">
      <c r="A6" s="1"/>
      <c r="B6" s="2"/>
      <c r="C6" s="3"/>
      <c r="D6" s="4"/>
      <c r="E6" s="5"/>
      <c r="F6" s="21">
        <f>Tabulka419[[#This Row],[množství]]*Tabulka419[[#This Row],[jednotková cena '[Kč']]]</f>
        <v>0</v>
      </c>
      <c r="G6" s="4"/>
      <c r="H6" s="6"/>
      <c r="I6" s="22">
        <f>Tabulka520[[#This Row],[množství]]*Tabulka520[[#This Row],[jednotková cena '[Kč']]]</f>
        <v>0</v>
      </c>
    </row>
    <row r="7" spans="1:9" outlineLevel="1" x14ac:dyDescent="0.25">
      <c r="A7" s="1"/>
      <c r="B7" s="2"/>
      <c r="C7" s="3"/>
      <c r="D7" s="4"/>
      <c r="E7" s="5"/>
      <c r="F7" s="21">
        <f>Tabulka419[[#This Row],[množství]]*Tabulka419[[#This Row],[jednotková cena '[Kč']]]</f>
        <v>0</v>
      </c>
      <c r="G7" s="4"/>
      <c r="H7" s="6"/>
      <c r="I7" s="22">
        <f>Tabulka520[[#This Row],[množství]]*Tabulka520[[#This Row],[jednotková cena '[Kč']]]</f>
        <v>0</v>
      </c>
    </row>
    <row r="8" spans="1:9" outlineLevel="1" x14ac:dyDescent="0.25">
      <c r="A8" s="1"/>
      <c r="B8" s="2"/>
      <c r="C8" s="3"/>
      <c r="D8" s="4"/>
      <c r="E8" s="5"/>
      <c r="F8" s="21">
        <f>Tabulka419[[#This Row],[množství]]*Tabulka419[[#This Row],[jednotková cena '[Kč']]]</f>
        <v>0</v>
      </c>
      <c r="G8" s="4"/>
      <c r="H8" s="6"/>
      <c r="I8" s="22">
        <f>Tabulka520[[#This Row],[množství]]*Tabulka520[[#This Row],[jednotková cena '[Kč']]]</f>
        <v>0</v>
      </c>
    </row>
    <row r="9" spans="1:9" s="20" customFormat="1" x14ac:dyDescent="0.25">
      <c r="A9" s="52" t="s">
        <v>19</v>
      </c>
      <c r="B9" s="53" t="s">
        <v>1</v>
      </c>
      <c r="C9" s="55"/>
      <c r="D9" s="56"/>
      <c r="E9" s="57"/>
      <c r="F9" s="54">
        <f t="shared" ref="F9:F63" si="0">SUM(F10:F14)</f>
        <v>0</v>
      </c>
      <c r="G9" s="56"/>
      <c r="H9" s="58"/>
      <c r="I9" s="59">
        <f t="shared" ref="I9:I63" si="1">SUM(I10:I14)</f>
        <v>0</v>
      </c>
    </row>
    <row r="10" spans="1:9" s="20" customFormat="1" ht="15" customHeight="1" outlineLevel="1" x14ac:dyDescent="0.25">
      <c r="A10" s="7"/>
      <c r="B10" s="8"/>
      <c r="C10" s="9"/>
      <c r="D10" s="10"/>
      <c r="E10" s="11"/>
      <c r="F10" s="21">
        <f>Tabulka419[[#This Row],[množství]]*Tabulka419[[#This Row],[jednotková cena '[Kč']]]</f>
        <v>0</v>
      </c>
      <c r="G10" s="10"/>
      <c r="H10" s="12"/>
      <c r="I10" s="22">
        <f>Tabulka520[[#This Row],[množství]]*Tabulka520[[#This Row],[jednotková cena '[Kč']]]</f>
        <v>0</v>
      </c>
    </row>
    <row r="11" spans="1:9" ht="15" customHeight="1" outlineLevel="1" x14ac:dyDescent="0.25">
      <c r="A11" s="1"/>
      <c r="B11" s="2"/>
      <c r="C11" s="3"/>
      <c r="D11" s="10"/>
      <c r="E11" s="5"/>
      <c r="F11" s="21">
        <f>Tabulka419[[#This Row],[množství]]*Tabulka419[[#This Row],[jednotková cena '[Kč']]]</f>
        <v>0</v>
      </c>
      <c r="G11" s="10"/>
      <c r="H11" s="6"/>
      <c r="I11" s="22">
        <f>Tabulka520[[#This Row],[množství]]*Tabulka520[[#This Row],[jednotková cena '[Kč']]]</f>
        <v>0</v>
      </c>
    </row>
    <row r="12" spans="1:9" ht="15" customHeight="1" outlineLevel="1" x14ac:dyDescent="0.25">
      <c r="A12" s="1"/>
      <c r="B12" s="2"/>
      <c r="C12" s="3"/>
      <c r="D12" s="10"/>
      <c r="E12" s="5"/>
      <c r="F12" s="21">
        <f>Tabulka419[[#This Row],[množství]]*Tabulka419[[#This Row],[jednotková cena '[Kč']]]</f>
        <v>0</v>
      </c>
      <c r="G12" s="10"/>
      <c r="H12" s="6"/>
      <c r="I12" s="22">
        <f>Tabulka520[[#This Row],[množství]]*Tabulka520[[#This Row],[jednotková cena '[Kč']]]</f>
        <v>0</v>
      </c>
    </row>
    <row r="13" spans="1:9" ht="15" customHeight="1" outlineLevel="1" x14ac:dyDescent="0.25">
      <c r="A13" s="1"/>
      <c r="B13" s="2"/>
      <c r="C13" s="3"/>
      <c r="D13" s="10"/>
      <c r="E13" s="5"/>
      <c r="F13" s="21">
        <f>Tabulka419[[#This Row],[množství]]*Tabulka419[[#This Row],[jednotková cena '[Kč']]]</f>
        <v>0</v>
      </c>
      <c r="G13" s="10"/>
      <c r="H13" s="6"/>
      <c r="I13" s="22">
        <f>Tabulka520[[#This Row],[množství]]*Tabulka520[[#This Row],[jednotková cena '[Kč']]]</f>
        <v>0</v>
      </c>
    </row>
    <row r="14" spans="1:9" ht="15" customHeight="1" outlineLevel="1" x14ac:dyDescent="0.25">
      <c r="A14" s="1"/>
      <c r="B14" s="2"/>
      <c r="C14" s="3"/>
      <c r="D14" s="10"/>
      <c r="E14" s="5"/>
      <c r="F14" s="21">
        <f>Tabulka419[[#This Row],[množství]]*Tabulka419[[#This Row],[jednotková cena '[Kč']]]</f>
        <v>0</v>
      </c>
      <c r="G14" s="10"/>
      <c r="H14" s="6"/>
      <c r="I14" s="22">
        <f>Tabulka520[[#This Row],[množství]]*Tabulka520[[#This Row],[jednotková cena '[Kč']]]</f>
        <v>0</v>
      </c>
    </row>
    <row r="15" spans="1:9" s="20" customFormat="1" x14ac:dyDescent="0.25">
      <c r="A15" s="52" t="s">
        <v>20</v>
      </c>
      <c r="B15" s="53" t="s">
        <v>32</v>
      </c>
      <c r="C15" s="55"/>
      <c r="D15" s="56"/>
      <c r="E15" s="57"/>
      <c r="F15" s="54">
        <f t="shared" si="0"/>
        <v>0</v>
      </c>
      <c r="G15" s="56"/>
      <c r="H15" s="58"/>
      <c r="I15" s="59">
        <f t="shared" si="1"/>
        <v>0</v>
      </c>
    </row>
    <row r="16" spans="1:9" ht="15" customHeight="1" outlineLevel="1" x14ac:dyDescent="0.25">
      <c r="A16" s="1"/>
      <c r="B16" s="2"/>
      <c r="C16" s="3"/>
      <c r="D16" s="10"/>
      <c r="E16" s="5"/>
      <c r="F16" s="21">
        <f>Tabulka419[[#This Row],[množství]]*Tabulka419[[#This Row],[jednotková cena '[Kč']]]</f>
        <v>0</v>
      </c>
      <c r="G16" s="10"/>
      <c r="H16" s="6"/>
      <c r="I16" s="22">
        <f>Tabulka520[[#This Row],[množství]]*Tabulka520[[#This Row],[jednotková cena '[Kč']]]</f>
        <v>0</v>
      </c>
    </row>
    <row r="17" spans="1:9" ht="15" customHeight="1" outlineLevel="1" x14ac:dyDescent="0.25">
      <c r="A17" s="1"/>
      <c r="B17" s="2"/>
      <c r="C17" s="3"/>
      <c r="D17" s="10"/>
      <c r="E17" s="5"/>
      <c r="F17" s="21">
        <f>Tabulka419[[#This Row],[množství]]*Tabulka419[[#This Row],[jednotková cena '[Kč']]]</f>
        <v>0</v>
      </c>
      <c r="G17" s="10"/>
      <c r="H17" s="6"/>
      <c r="I17" s="22">
        <f>Tabulka520[[#This Row],[množství]]*Tabulka520[[#This Row],[jednotková cena '[Kč']]]</f>
        <v>0</v>
      </c>
    </row>
    <row r="18" spans="1:9" ht="15" customHeight="1" outlineLevel="1" x14ac:dyDescent="0.25">
      <c r="A18" s="1"/>
      <c r="B18" s="2"/>
      <c r="C18" s="3"/>
      <c r="D18" s="10"/>
      <c r="E18" s="5"/>
      <c r="F18" s="21">
        <f>Tabulka419[[#This Row],[množství]]*Tabulka419[[#This Row],[jednotková cena '[Kč']]]</f>
        <v>0</v>
      </c>
      <c r="G18" s="10"/>
      <c r="H18" s="6"/>
      <c r="I18" s="22">
        <f>Tabulka520[[#This Row],[množství]]*Tabulka520[[#This Row],[jednotková cena '[Kč']]]</f>
        <v>0</v>
      </c>
    </row>
    <row r="19" spans="1:9" ht="15" customHeight="1" outlineLevel="1" x14ac:dyDescent="0.25">
      <c r="A19" s="1"/>
      <c r="B19" s="2"/>
      <c r="C19" s="3"/>
      <c r="D19" s="10"/>
      <c r="E19" s="5"/>
      <c r="F19" s="21">
        <f>Tabulka419[[#This Row],[množství]]*Tabulka419[[#This Row],[jednotková cena '[Kč']]]</f>
        <v>0</v>
      </c>
      <c r="G19" s="10"/>
      <c r="H19" s="6"/>
      <c r="I19" s="22">
        <f>Tabulka520[[#This Row],[množství]]*Tabulka520[[#This Row],[jednotková cena '[Kč']]]</f>
        <v>0</v>
      </c>
    </row>
    <row r="20" spans="1:9" ht="15" customHeight="1" outlineLevel="1" x14ac:dyDescent="0.25">
      <c r="A20" s="1"/>
      <c r="B20" s="2"/>
      <c r="C20" s="3"/>
      <c r="D20" s="10"/>
      <c r="E20" s="5"/>
      <c r="F20" s="21">
        <f>Tabulka419[[#This Row],[množství]]*Tabulka419[[#This Row],[jednotková cena '[Kč']]]</f>
        <v>0</v>
      </c>
      <c r="G20" s="10"/>
      <c r="H20" s="6"/>
      <c r="I20" s="22">
        <f>Tabulka520[[#This Row],[množství]]*Tabulka520[[#This Row],[jednotková cena '[Kč']]]</f>
        <v>0</v>
      </c>
    </row>
    <row r="21" spans="1:9" s="20" customFormat="1" x14ac:dyDescent="0.25">
      <c r="A21" s="52" t="s">
        <v>21</v>
      </c>
      <c r="B21" s="53" t="s">
        <v>33</v>
      </c>
      <c r="C21" s="55"/>
      <c r="D21" s="56"/>
      <c r="E21" s="57"/>
      <c r="F21" s="54">
        <f t="shared" si="0"/>
        <v>0</v>
      </c>
      <c r="G21" s="56"/>
      <c r="H21" s="58"/>
      <c r="I21" s="59">
        <f t="shared" si="1"/>
        <v>0</v>
      </c>
    </row>
    <row r="22" spans="1:9" s="20" customFormat="1" ht="15" customHeight="1" outlineLevel="1" x14ac:dyDescent="0.25">
      <c r="A22" s="7"/>
      <c r="B22" s="8"/>
      <c r="C22" s="9"/>
      <c r="D22" s="10"/>
      <c r="E22" s="11"/>
      <c r="F22" s="21">
        <f>Tabulka419[[#This Row],[množství]]*Tabulka419[[#This Row],[jednotková cena '[Kč']]]</f>
        <v>0</v>
      </c>
      <c r="G22" s="10"/>
      <c r="H22" s="12"/>
      <c r="I22" s="22">
        <f>Tabulka520[[#This Row],[množství]]*Tabulka520[[#This Row],[jednotková cena '[Kč']]]</f>
        <v>0</v>
      </c>
    </row>
    <row r="23" spans="1:9" ht="15" customHeight="1" outlineLevel="1" x14ac:dyDescent="0.25">
      <c r="A23" s="1"/>
      <c r="B23" s="2"/>
      <c r="C23" s="3"/>
      <c r="D23" s="10"/>
      <c r="E23" s="5"/>
      <c r="F23" s="21">
        <f>Tabulka419[[#This Row],[množství]]*Tabulka419[[#This Row],[jednotková cena '[Kč']]]</f>
        <v>0</v>
      </c>
      <c r="G23" s="10"/>
      <c r="H23" s="6"/>
      <c r="I23" s="22">
        <f>Tabulka520[[#This Row],[množství]]*Tabulka520[[#This Row],[jednotková cena '[Kč']]]</f>
        <v>0</v>
      </c>
    </row>
    <row r="24" spans="1:9" ht="15" customHeight="1" outlineLevel="1" x14ac:dyDescent="0.25">
      <c r="A24" s="1"/>
      <c r="B24" s="2"/>
      <c r="C24" s="3"/>
      <c r="D24" s="10"/>
      <c r="E24" s="5"/>
      <c r="F24" s="21">
        <f>Tabulka419[[#This Row],[množství]]*Tabulka419[[#This Row],[jednotková cena '[Kč']]]</f>
        <v>0</v>
      </c>
      <c r="G24" s="10"/>
      <c r="H24" s="6"/>
      <c r="I24" s="22">
        <f>Tabulka520[[#This Row],[množství]]*Tabulka520[[#This Row],[jednotková cena '[Kč']]]</f>
        <v>0</v>
      </c>
    </row>
    <row r="25" spans="1:9" ht="15" customHeight="1" outlineLevel="1" x14ac:dyDescent="0.25">
      <c r="A25" s="1"/>
      <c r="B25" s="2"/>
      <c r="C25" s="3"/>
      <c r="D25" s="10"/>
      <c r="E25" s="5"/>
      <c r="F25" s="21">
        <f>Tabulka419[[#This Row],[množství]]*Tabulka419[[#This Row],[jednotková cena '[Kč']]]</f>
        <v>0</v>
      </c>
      <c r="G25" s="10"/>
      <c r="H25" s="6"/>
      <c r="I25" s="22">
        <f>Tabulka520[[#This Row],[množství]]*Tabulka520[[#This Row],[jednotková cena '[Kč']]]</f>
        <v>0</v>
      </c>
    </row>
    <row r="26" spans="1:9" ht="15" customHeight="1" outlineLevel="1" x14ac:dyDescent="0.25">
      <c r="A26" s="1"/>
      <c r="B26" s="2"/>
      <c r="C26" s="3"/>
      <c r="D26" s="10"/>
      <c r="E26" s="5"/>
      <c r="F26" s="21">
        <f>Tabulka419[[#This Row],[množství]]*Tabulka419[[#This Row],[jednotková cena '[Kč']]]</f>
        <v>0</v>
      </c>
      <c r="G26" s="10"/>
      <c r="H26" s="6"/>
      <c r="I26" s="22">
        <f>Tabulka520[[#This Row],[množství]]*Tabulka520[[#This Row],[jednotková cena '[Kč']]]</f>
        <v>0</v>
      </c>
    </row>
    <row r="27" spans="1:9" s="20" customFormat="1" x14ac:dyDescent="0.25">
      <c r="A27" s="52" t="s">
        <v>22</v>
      </c>
      <c r="B27" s="53" t="s">
        <v>34</v>
      </c>
      <c r="C27" s="55"/>
      <c r="D27" s="56"/>
      <c r="E27" s="57"/>
      <c r="F27" s="54">
        <f t="shared" si="0"/>
        <v>0</v>
      </c>
      <c r="G27" s="56"/>
      <c r="H27" s="58"/>
      <c r="I27" s="59">
        <f t="shared" si="1"/>
        <v>0</v>
      </c>
    </row>
    <row r="28" spans="1:9" s="20" customFormat="1" ht="15" customHeight="1" outlineLevel="1" x14ac:dyDescent="0.25">
      <c r="A28" s="7"/>
      <c r="B28" s="8"/>
      <c r="C28" s="9"/>
      <c r="D28" s="10"/>
      <c r="E28" s="11"/>
      <c r="F28" s="21">
        <f>Tabulka419[[#This Row],[množství]]*Tabulka419[[#This Row],[jednotková cena '[Kč']]]</f>
        <v>0</v>
      </c>
      <c r="G28" s="10"/>
      <c r="H28" s="12"/>
      <c r="I28" s="22">
        <f>Tabulka520[[#This Row],[množství]]*Tabulka520[[#This Row],[jednotková cena '[Kč']]]</f>
        <v>0</v>
      </c>
    </row>
    <row r="29" spans="1:9" s="20" customFormat="1" ht="15" customHeight="1" outlineLevel="1" x14ac:dyDescent="0.25">
      <c r="A29" s="7"/>
      <c r="B29" s="8"/>
      <c r="C29" s="9"/>
      <c r="D29" s="10"/>
      <c r="E29" s="11"/>
      <c r="F29" s="21">
        <f>Tabulka419[[#This Row],[množství]]*Tabulka419[[#This Row],[jednotková cena '[Kč']]]</f>
        <v>0</v>
      </c>
      <c r="G29" s="10"/>
      <c r="H29" s="12"/>
      <c r="I29" s="22">
        <f>Tabulka520[[#This Row],[množství]]*Tabulka520[[#This Row],[jednotková cena '[Kč']]]</f>
        <v>0</v>
      </c>
    </row>
    <row r="30" spans="1:9" ht="15" customHeight="1" outlineLevel="1" x14ac:dyDescent="0.25">
      <c r="A30" s="1"/>
      <c r="B30" s="2"/>
      <c r="C30" s="3"/>
      <c r="D30" s="10"/>
      <c r="E30" s="5"/>
      <c r="F30" s="21">
        <f>Tabulka419[[#This Row],[množství]]*Tabulka419[[#This Row],[jednotková cena '[Kč']]]</f>
        <v>0</v>
      </c>
      <c r="G30" s="10"/>
      <c r="H30" s="6"/>
      <c r="I30" s="22">
        <f>Tabulka520[[#This Row],[množství]]*Tabulka520[[#This Row],[jednotková cena '[Kč']]]</f>
        <v>0</v>
      </c>
    </row>
    <row r="31" spans="1:9" ht="15" customHeight="1" outlineLevel="1" x14ac:dyDescent="0.25">
      <c r="A31" s="1"/>
      <c r="B31" s="2"/>
      <c r="C31" s="3"/>
      <c r="D31" s="10"/>
      <c r="E31" s="5"/>
      <c r="F31" s="21">
        <f>Tabulka419[[#This Row],[množství]]*Tabulka419[[#This Row],[jednotková cena '[Kč']]]</f>
        <v>0</v>
      </c>
      <c r="G31" s="10"/>
      <c r="H31" s="6"/>
      <c r="I31" s="22">
        <f>Tabulka520[[#This Row],[množství]]*Tabulka520[[#This Row],[jednotková cena '[Kč']]]</f>
        <v>0</v>
      </c>
    </row>
    <row r="32" spans="1:9" ht="15" customHeight="1" outlineLevel="1" x14ac:dyDescent="0.25">
      <c r="A32" s="1"/>
      <c r="B32" s="2"/>
      <c r="C32" s="3"/>
      <c r="D32" s="10"/>
      <c r="E32" s="5"/>
      <c r="F32" s="21">
        <f>Tabulka419[[#This Row],[množství]]*Tabulka419[[#This Row],[jednotková cena '[Kč']]]</f>
        <v>0</v>
      </c>
      <c r="G32" s="10"/>
      <c r="H32" s="6"/>
      <c r="I32" s="22">
        <f>Tabulka520[[#This Row],[množství]]*Tabulka520[[#This Row],[jednotková cena '[Kč']]]</f>
        <v>0</v>
      </c>
    </row>
    <row r="33" spans="1:9" s="20" customFormat="1" x14ac:dyDescent="0.25">
      <c r="A33" s="52" t="s">
        <v>23</v>
      </c>
      <c r="B33" s="53" t="s">
        <v>35</v>
      </c>
      <c r="C33" s="55"/>
      <c r="D33" s="56"/>
      <c r="E33" s="57"/>
      <c r="F33" s="54">
        <f t="shared" si="0"/>
        <v>0</v>
      </c>
      <c r="G33" s="56"/>
      <c r="H33" s="58"/>
      <c r="I33" s="59">
        <f t="shared" si="1"/>
        <v>0</v>
      </c>
    </row>
    <row r="34" spans="1:9" ht="15" customHeight="1" outlineLevel="1" x14ac:dyDescent="0.25">
      <c r="A34" s="1"/>
      <c r="B34" s="2"/>
      <c r="C34" s="3"/>
      <c r="D34" s="10"/>
      <c r="E34" s="5"/>
      <c r="F34" s="21">
        <f>Tabulka419[[#This Row],[množství]]*Tabulka419[[#This Row],[jednotková cena '[Kč']]]</f>
        <v>0</v>
      </c>
      <c r="G34" s="10"/>
      <c r="H34" s="6"/>
      <c r="I34" s="22">
        <f>Tabulka520[[#This Row],[množství]]*Tabulka520[[#This Row],[jednotková cena '[Kč']]]</f>
        <v>0</v>
      </c>
    </row>
    <row r="35" spans="1:9" ht="15" customHeight="1" outlineLevel="1" x14ac:dyDescent="0.25">
      <c r="A35" s="1"/>
      <c r="B35" s="2"/>
      <c r="C35" s="3"/>
      <c r="D35" s="10"/>
      <c r="E35" s="5"/>
      <c r="F35" s="21">
        <f>Tabulka419[[#This Row],[množství]]*Tabulka419[[#This Row],[jednotková cena '[Kč']]]</f>
        <v>0</v>
      </c>
      <c r="G35" s="10"/>
      <c r="H35" s="6"/>
      <c r="I35" s="22">
        <f>Tabulka520[[#This Row],[množství]]*Tabulka520[[#This Row],[jednotková cena '[Kč']]]</f>
        <v>0</v>
      </c>
    </row>
    <row r="36" spans="1:9" ht="15" customHeight="1" outlineLevel="1" x14ac:dyDescent="0.25">
      <c r="A36" s="1"/>
      <c r="B36" s="2"/>
      <c r="C36" s="3"/>
      <c r="D36" s="10"/>
      <c r="E36" s="5"/>
      <c r="F36" s="21">
        <f>Tabulka419[[#This Row],[množství]]*Tabulka419[[#This Row],[jednotková cena '[Kč']]]</f>
        <v>0</v>
      </c>
      <c r="G36" s="10"/>
      <c r="H36" s="6"/>
      <c r="I36" s="22">
        <f>Tabulka520[[#This Row],[množství]]*Tabulka520[[#This Row],[jednotková cena '[Kč']]]</f>
        <v>0</v>
      </c>
    </row>
    <row r="37" spans="1:9" ht="15" customHeight="1" outlineLevel="1" x14ac:dyDescent="0.25">
      <c r="A37" s="1"/>
      <c r="B37" s="2"/>
      <c r="C37" s="3"/>
      <c r="D37" s="10"/>
      <c r="E37" s="5"/>
      <c r="F37" s="21">
        <f>Tabulka419[[#This Row],[množství]]*Tabulka419[[#This Row],[jednotková cena '[Kč']]]</f>
        <v>0</v>
      </c>
      <c r="G37" s="10"/>
      <c r="H37" s="6"/>
      <c r="I37" s="22">
        <f>Tabulka520[[#This Row],[množství]]*Tabulka520[[#This Row],[jednotková cena '[Kč']]]</f>
        <v>0</v>
      </c>
    </row>
    <row r="38" spans="1:9" ht="15" customHeight="1" outlineLevel="1" x14ac:dyDescent="0.25">
      <c r="A38" s="1"/>
      <c r="B38" s="2"/>
      <c r="C38" s="3"/>
      <c r="D38" s="10"/>
      <c r="E38" s="5"/>
      <c r="F38" s="21">
        <f>Tabulka419[[#This Row],[množství]]*Tabulka419[[#This Row],[jednotková cena '[Kč']]]</f>
        <v>0</v>
      </c>
      <c r="G38" s="10"/>
      <c r="H38" s="6"/>
      <c r="I38" s="22">
        <f>Tabulka520[[#This Row],[množství]]*Tabulka520[[#This Row],[jednotková cena '[Kč']]]</f>
        <v>0</v>
      </c>
    </row>
    <row r="39" spans="1:9" s="20" customFormat="1" x14ac:dyDescent="0.25">
      <c r="A39" s="52" t="s">
        <v>24</v>
      </c>
      <c r="B39" s="53" t="s">
        <v>71</v>
      </c>
      <c r="C39" s="55"/>
      <c r="D39" s="56"/>
      <c r="E39" s="57"/>
      <c r="F39" s="54">
        <f t="shared" si="0"/>
        <v>0</v>
      </c>
      <c r="G39" s="56"/>
      <c r="H39" s="58"/>
      <c r="I39" s="59">
        <f t="shared" si="1"/>
        <v>0</v>
      </c>
    </row>
    <row r="40" spans="1:9" ht="15" customHeight="1" outlineLevel="1" x14ac:dyDescent="0.25">
      <c r="A40" s="1"/>
      <c r="B40" s="2"/>
      <c r="C40" s="3"/>
      <c r="D40" s="10"/>
      <c r="E40" s="5"/>
      <c r="F40" s="21">
        <f>Tabulka419[[#This Row],[množství]]*Tabulka419[[#This Row],[jednotková cena '[Kč']]]</f>
        <v>0</v>
      </c>
      <c r="G40" s="10"/>
      <c r="H40" s="6"/>
      <c r="I40" s="22">
        <f>Tabulka520[[#This Row],[množství]]*Tabulka520[[#This Row],[jednotková cena '[Kč']]]</f>
        <v>0</v>
      </c>
    </row>
    <row r="41" spans="1:9" ht="15" customHeight="1" outlineLevel="1" x14ac:dyDescent="0.25">
      <c r="A41" s="1"/>
      <c r="B41" s="2"/>
      <c r="C41" s="3"/>
      <c r="D41" s="10"/>
      <c r="E41" s="5"/>
      <c r="F41" s="21">
        <f>Tabulka419[[#This Row],[množství]]*Tabulka419[[#This Row],[jednotková cena '[Kč']]]</f>
        <v>0</v>
      </c>
      <c r="G41" s="10"/>
      <c r="H41" s="6"/>
      <c r="I41" s="22">
        <f>Tabulka520[[#This Row],[množství]]*Tabulka520[[#This Row],[jednotková cena '[Kč']]]</f>
        <v>0</v>
      </c>
    </row>
    <row r="42" spans="1:9" ht="15" customHeight="1" outlineLevel="1" x14ac:dyDescent="0.25">
      <c r="A42" s="1"/>
      <c r="B42" s="2"/>
      <c r="C42" s="3"/>
      <c r="D42" s="10"/>
      <c r="E42" s="5"/>
      <c r="F42" s="21">
        <f>Tabulka419[[#This Row],[množství]]*Tabulka419[[#This Row],[jednotková cena '[Kč']]]</f>
        <v>0</v>
      </c>
      <c r="G42" s="10"/>
      <c r="H42" s="6"/>
      <c r="I42" s="22">
        <f>Tabulka520[[#This Row],[množství]]*Tabulka520[[#This Row],[jednotková cena '[Kč']]]</f>
        <v>0</v>
      </c>
    </row>
    <row r="43" spans="1:9" ht="15" customHeight="1" outlineLevel="1" x14ac:dyDescent="0.25">
      <c r="A43" s="1"/>
      <c r="B43" s="2"/>
      <c r="C43" s="3"/>
      <c r="D43" s="10"/>
      <c r="E43" s="5"/>
      <c r="F43" s="21">
        <f>Tabulka419[[#This Row],[množství]]*Tabulka419[[#This Row],[jednotková cena '[Kč']]]</f>
        <v>0</v>
      </c>
      <c r="G43" s="10"/>
      <c r="H43" s="6"/>
      <c r="I43" s="22">
        <f>Tabulka520[[#This Row],[množství]]*Tabulka520[[#This Row],[jednotková cena '[Kč']]]</f>
        <v>0</v>
      </c>
    </row>
    <row r="44" spans="1:9" ht="15" customHeight="1" outlineLevel="1" x14ac:dyDescent="0.25">
      <c r="A44" s="1"/>
      <c r="B44" s="2"/>
      <c r="C44" s="3"/>
      <c r="D44" s="10"/>
      <c r="E44" s="5"/>
      <c r="F44" s="21">
        <f>Tabulka419[[#This Row],[množství]]*Tabulka419[[#This Row],[jednotková cena '[Kč']]]</f>
        <v>0</v>
      </c>
      <c r="G44" s="10"/>
      <c r="H44" s="6"/>
      <c r="I44" s="22">
        <f>Tabulka520[[#This Row],[množství]]*Tabulka520[[#This Row],[jednotková cena '[Kč']]]</f>
        <v>0</v>
      </c>
    </row>
    <row r="45" spans="1:9" s="20" customFormat="1" x14ac:dyDescent="0.25">
      <c r="A45" s="52" t="s">
        <v>25</v>
      </c>
      <c r="B45" s="53" t="s">
        <v>36</v>
      </c>
      <c r="C45" s="55"/>
      <c r="D45" s="56"/>
      <c r="E45" s="57"/>
      <c r="F45" s="54">
        <f t="shared" si="0"/>
        <v>0</v>
      </c>
      <c r="G45" s="56"/>
      <c r="H45" s="58"/>
      <c r="I45" s="59">
        <f t="shared" si="1"/>
        <v>0</v>
      </c>
    </row>
    <row r="46" spans="1:9" s="20" customFormat="1" ht="15" customHeight="1" outlineLevel="1" x14ac:dyDescent="0.25">
      <c r="A46" s="7"/>
      <c r="B46" s="8"/>
      <c r="C46" s="9"/>
      <c r="D46" s="10"/>
      <c r="E46" s="11"/>
      <c r="F46" s="21">
        <f>Tabulka419[[#This Row],[množství]]*Tabulka419[[#This Row],[jednotková cena '[Kč']]]</f>
        <v>0</v>
      </c>
      <c r="G46" s="10"/>
      <c r="H46" s="12"/>
      <c r="I46" s="22">
        <f>Tabulka520[[#This Row],[množství]]*Tabulka520[[#This Row],[jednotková cena '[Kč']]]</f>
        <v>0</v>
      </c>
    </row>
    <row r="47" spans="1:9" s="20" customFormat="1" ht="15" customHeight="1" outlineLevel="1" x14ac:dyDescent="0.25">
      <c r="A47" s="7"/>
      <c r="B47" s="8"/>
      <c r="C47" s="9"/>
      <c r="D47" s="10"/>
      <c r="E47" s="11"/>
      <c r="F47" s="21">
        <f>Tabulka419[[#This Row],[množství]]*Tabulka419[[#This Row],[jednotková cena '[Kč']]]</f>
        <v>0</v>
      </c>
      <c r="G47" s="10"/>
      <c r="H47" s="12"/>
      <c r="I47" s="22">
        <f>Tabulka520[[#This Row],[množství]]*Tabulka520[[#This Row],[jednotková cena '[Kč']]]</f>
        <v>0</v>
      </c>
    </row>
    <row r="48" spans="1:9" ht="15" customHeight="1" outlineLevel="1" x14ac:dyDescent="0.25">
      <c r="A48" s="1"/>
      <c r="B48" s="2"/>
      <c r="C48" s="3"/>
      <c r="D48" s="10"/>
      <c r="E48" s="5"/>
      <c r="F48" s="21">
        <f>Tabulka419[[#This Row],[množství]]*Tabulka419[[#This Row],[jednotková cena '[Kč']]]</f>
        <v>0</v>
      </c>
      <c r="G48" s="10"/>
      <c r="H48" s="6"/>
      <c r="I48" s="22">
        <f>Tabulka520[[#This Row],[množství]]*Tabulka520[[#This Row],[jednotková cena '[Kč']]]</f>
        <v>0</v>
      </c>
    </row>
    <row r="49" spans="1:9" ht="15" customHeight="1" outlineLevel="1" x14ac:dyDescent="0.25">
      <c r="A49" s="1"/>
      <c r="B49" s="2"/>
      <c r="C49" s="3"/>
      <c r="D49" s="10"/>
      <c r="E49" s="5"/>
      <c r="F49" s="21">
        <f>Tabulka419[[#This Row],[množství]]*Tabulka419[[#This Row],[jednotková cena '[Kč']]]</f>
        <v>0</v>
      </c>
      <c r="G49" s="10"/>
      <c r="H49" s="6"/>
      <c r="I49" s="22">
        <f>Tabulka520[[#This Row],[množství]]*Tabulka520[[#This Row],[jednotková cena '[Kč']]]</f>
        <v>0</v>
      </c>
    </row>
    <row r="50" spans="1:9" ht="15" customHeight="1" outlineLevel="1" x14ac:dyDescent="0.25">
      <c r="A50" s="1"/>
      <c r="B50" s="2"/>
      <c r="C50" s="3"/>
      <c r="D50" s="10"/>
      <c r="E50" s="5"/>
      <c r="F50" s="21">
        <f>Tabulka419[[#This Row],[množství]]*Tabulka419[[#This Row],[jednotková cena '[Kč']]]</f>
        <v>0</v>
      </c>
      <c r="G50" s="10"/>
      <c r="H50" s="6"/>
      <c r="I50" s="22">
        <f>Tabulka520[[#This Row],[množství]]*Tabulka520[[#This Row],[jednotková cena '[Kč']]]</f>
        <v>0</v>
      </c>
    </row>
    <row r="51" spans="1:9" s="20" customFormat="1" x14ac:dyDescent="0.25">
      <c r="A51" s="52" t="s">
        <v>26</v>
      </c>
      <c r="B51" s="53" t="s">
        <v>17</v>
      </c>
      <c r="C51" s="55"/>
      <c r="D51" s="56"/>
      <c r="E51" s="57"/>
      <c r="F51" s="54">
        <f t="shared" si="0"/>
        <v>0</v>
      </c>
      <c r="G51" s="56"/>
      <c r="H51" s="58"/>
      <c r="I51" s="59">
        <f t="shared" si="1"/>
        <v>0</v>
      </c>
    </row>
    <row r="52" spans="1:9" s="20" customFormat="1" ht="15" customHeight="1" outlineLevel="1" x14ac:dyDescent="0.25">
      <c r="A52" s="7"/>
      <c r="B52" s="8"/>
      <c r="C52" s="9"/>
      <c r="D52" s="10"/>
      <c r="E52" s="11"/>
      <c r="F52" s="21">
        <f>Tabulka419[[#This Row],[množství]]*Tabulka419[[#This Row],[jednotková cena '[Kč']]]</f>
        <v>0</v>
      </c>
      <c r="G52" s="10"/>
      <c r="H52" s="12"/>
      <c r="I52" s="22">
        <f>Tabulka520[[#This Row],[množství]]*Tabulka520[[#This Row],[jednotková cena '[Kč']]]</f>
        <v>0</v>
      </c>
    </row>
    <row r="53" spans="1:9" ht="15" customHeight="1" outlineLevel="1" x14ac:dyDescent="0.25">
      <c r="A53" s="1"/>
      <c r="B53" s="2"/>
      <c r="C53" s="3"/>
      <c r="D53" s="10"/>
      <c r="E53" s="5"/>
      <c r="F53" s="21">
        <f>Tabulka419[[#This Row],[množství]]*Tabulka419[[#This Row],[jednotková cena '[Kč']]]</f>
        <v>0</v>
      </c>
      <c r="G53" s="10"/>
      <c r="H53" s="6"/>
      <c r="I53" s="22">
        <f>Tabulka520[[#This Row],[množství]]*Tabulka520[[#This Row],[jednotková cena '[Kč']]]</f>
        <v>0</v>
      </c>
    </row>
    <row r="54" spans="1:9" ht="15" customHeight="1" outlineLevel="1" x14ac:dyDescent="0.25">
      <c r="A54" s="1"/>
      <c r="B54" s="2"/>
      <c r="C54" s="3"/>
      <c r="D54" s="10"/>
      <c r="E54" s="5"/>
      <c r="F54" s="21">
        <f>Tabulka419[[#This Row],[množství]]*Tabulka419[[#This Row],[jednotková cena '[Kč']]]</f>
        <v>0</v>
      </c>
      <c r="G54" s="10"/>
      <c r="H54" s="6"/>
      <c r="I54" s="22">
        <f>Tabulka520[[#This Row],[množství]]*Tabulka520[[#This Row],[jednotková cena '[Kč']]]</f>
        <v>0</v>
      </c>
    </row>
    <row r="55" spans="1:9" ht="15" customHeight="1" outlineLevel="1" x14ac:dyDescent="0.25">
      <c r="A55" s="1"/>
      <c r="B55" s="2"/>
      <c r="C55" s="3"/>
      <c r="D55" s="10"/>
      <c r="E55" s="5"/>
      <c r="F55" s="21">
        <f>Tabulka419[[#This Row],[množství]]*Tabulka419[[#This Row],[jednotková cena '[Kč']]]</f>
        <v>0</v>
      </c>
      <c r="G55" s="10"/>
      <c r="H55" s="6"/>
      <c r="I55" s="22">
        <f>Tabulka520[[#This Row],[množství]]*Tabulka520[[#This Row],[jednotková cena '[Kč']]]</f>
        <v>0</v>
      </c>
    </row>
    <row r="56" spans="1:9" ht="15" customHeight="1" outlineLevel="1" x14ac:dyDescent="0.25">
      <c r="A56" s="1"/>
      <c r="B56" s="2"/>
      <c r="C56" s="3"/>
      <c r="D56" s="10"/>
      <c r="E56" s="5"/>
      <c r="F56" s="21">
        <f>Tabulka419[[#This Row],[množství]]*Tabulka419[[#This Row],[jednotková cena '[Kč']]]</f>
        <v>0</v>
      </c>
      <c r="G56" s="10"/>
      <c r="H56" s="6"/>
      <c r="I56" s="22">
        <f>Tabulka520[[#This Row],[množství]]*Tabulka520[[#This Row],[jednotková cena '[Kč']]]</f>
        <v>0</v>
      </c>
    </row>
    <row r="57" spans="1:9" s="20" customFormat="1" x14ac:dyDescent="0.25">
      <c r="A57" s="52" t="s">
        <v>27</v>
      </c>
      <c r="B57" s="53" t="s">
        <v>16</v>
      </c>
      <c r="C57" s="55"/>
      <c r="D57" s="56"/>
      <c r="E57" s="57"/>
      <c r="F57" s="54">
        <f t="shared" si="0"/>
        <v>0</v>
      </c>
      <c r="G57" s="56"/>
      <c r="H57" s="58"/>
      <c r="I57" s="59">
        <f t="shared" si="1"/>
        <v>0</v>
      </c>
    </row>
    <row r="58" spans="1:9" ht="15" customHeight="1" outlineLevel="1" x14ac:dyDescent="0.25">
      <c r="A58" s="1"/>
      <c r="B58" s="2"/>
      <c r="C58" s="3"/>
      <c r="D58" s="10"/>
      <c r="E58" s="5"/>
      <c r="F58" s="21">
        <f>Tabulka419[[#This Row],[množství]]*Tabulka419[[#This Row],[jednotková cena '[Kč']]]</f>
        <v>0</v>
      </c>
      <c r="G58" s="10"/>
      <c r="H58" s="6"/>
      <c r="I58" s="22">
        <f>Tabulka520[[#This Row],[množství]]*Tabulka520[[#This Row],[jednotková cena '[Kč']]]</f>
        <v>0</v>
      </c>
    </row>
    <row r="59" spans="1:9" ht="15" customHeight="1" outlineLevel="1" x14ac:dyDescent="0.25">
      <c r="A59" s="1"/>
      <c r="B59" s="2"/>
      <c r="C59" s="3"/>
      <c r="D59" s="10"/>
      <c r="E59" s="5"/>
      <c r="F59" s="21">
        <f>Tabulka419[[#This Row],[množství]]*Tabulka419[[#This Row],[jednotková cena '[Kč']]]</f>
        <v>0</v>
      </c>
      <c r="G59" s="10"/>
      <c r="H59" s="6"/>
      <c r="I59" s="22">
        <f>Tabulka520[[#This Row],[množství]]*Tabulka520[[#This Row],[jednotková cena '[Kč']]]</f>
        <v>0</v>
      </c>
    </row>
    <row r="60" spans="1:9" ht="15" customHeight="1" outlineLevel="1" x14ac:dyDescent="0.25">
      <c r="A60" s="1"/>
      <c r="B60" s="2"/>
      <c r="C60" s="3"/>
      <c r="D60" s="10"/>
      <c r="E60" s="5"/>
      <c r="F60" s="21">
        <f>Tabulka419[[#This Row],[množství]]*Tabulka419[[#This Row],[jednotková cena '[Kč']]]</f>
        <v>0</v>
      </c>
      <c r="G60" s="10"/>
      <c r="H60" s="6"/>
      <c r="I60" s="22">
        <f>Tabulka520[[#This Row],[množství]]*Tabulka520[[#This Row],[jednotková cena '[Kč']]]</f>
        <v>0</v>
      </c>
    </row>
    <row r="61" spans="1:9" ht="15" customHeight="1" outlineLevel="1" x14ac:dyDescent="0.25">
      <c r="A61" s="1"/>
      <c r="B61" s="2"/>
      <c r="C61" s="3"/>
      <c r="D61" s="10"/>
      <c r="E61" s="5"/>
      <c r="F61" s="21">
        <f>Tabulka419[[#This Row],[množství]]*Tabulka419[[#This Row],[jednotková cena '[Kč']]]</f>
        <v>0</v>
      </c>
      <c r="G61" s="10"/>
      <c r="H61" s="6"/>
      <c r="I61" s="22">
        <f>Tabulka520[[#This Row],[množství]]*Tabulka520[[#This Row],[jednotková cena '[Kč']]]</f>
        <v>0</v>
      </c>
    </row>
    <row r="62" spans="1:9" ht="15" customHeight="1" outlineLevel="1" x14ac:dyDescent="0.25">
      <c r="A62" s="1"/>
      <c r="B62" s="2"/>
      <c r="C62" s="3"/>
      <c r="D62" s="10"/>
      <c r="E62" s="5"/>
      <c r="F62" s="21">
        <f>Tabulka419[[#This Row],[množství]]*Tabulka419[[#This Row],[jednotková cena '[Kč']]]</f>
        <v>0</v>
      </c>
      <c r="G62" s="10"/>
      <c r="H62" s="6"/>
      <c r="I62" s="22">
        <f>Tabulka520[[#This Row],[množství]]*Tabulka520[[#This Row],[jednotková cena '[Kč']]]</f>
        <v>0</v>
      </c>
    </row>
    <row r="63" spans="1:9" s="20" customFormat="1" x14ac:dyDescent="0.25">
      <c r="A63" s="52" t="s">
        <v>28</v>
      </c>
      <c r="B63" s="53" t="s">
        <v>15</v>
      </c>
      <c r="C63" s="55"/>
      <c r="D63" s="56"/>
      <c r="E63" s="57"/>
      <c r="F63" s="54">
        <f t="shared" si="0"/>
        <v>0</v>
      </c>
      <c r="G63" s="56"/>
      <c r="H63" s="58"/>
      <c r="I63" s="59">
        <f t="shared" si="1"/>
        <v>0</v>
      </c>
    </row>
    <row r="64" spans="1:9" s="20" customFormat="1" ht="15" customHeight="1" outlineLevel="1" x14ac:dyDescent="0.25">
      <c r="A64" s="7"/>
      <c r="B64" s="8"/>
      <c r="C64" s="9"/>
      <c r="D64" s="10"/>
      <c r="E64" s="11"/>
      <c r="F64" s="21">
        <f>Tabulka419[[#This Row],[množství]]*Tabulka419[[#This Row],[jednotková cena '[Kč']]]</f>
        <v>0</v>
      </c>
      <c r="G64" s="10"/>
      <c r="H64" s="12"/>
      <c r="I64" s="22">
        <f>Tabulka520[[#This Row],[množství]]*Tabulka520[[#This Row],[jednotková cena '[Kč']]]</f>
        <v>0</v>
      </c>
    </row>
    <row r="65" spans="1:9" ht="15" customHeight="1" outlineLevel="1" x14ac:dyDescent="0.25">
      <c r="A65" s="1"/>
      <c r="B65" s="2"/>
      <c r="C65" s="3"/>
      <c r="D65" s="10"/>
      <c r="E65" s="5"/>
      <c r="F65" s="21">
        <f>Tabulka419[[#This Row],[množství]]*Tabulka419[[#This Row],[jednotková cena '[Kč']]]</f>
        <v>0</v>
      </c>
      <c r="G65" s="10"/>
      <c r="H65" s="6"/>
      <c r="I65" s="22">
        <f>Tabulka520[[#This Row],[množství]]*Tabulka520[[#This Row],[jednotková cena '[Kč']]]</f>
        <v>0</v>
      </c>
    </row>
    <row r="66" spans="1:9" ht="15" customHeight="1" outlineLevel="1" x14ac:dyDescent="0.25">
      <c r="A66" s="1"/>
      <c r="B66" s="2"/>
      <c r="C66" s="3"/>
      <c r="D66" s="10"/>
      <c r="E66" s="5"/>
      <c r="F66" s="21">
        <f>Tabulka419[[#This Row],[množství]]*Tabulka419[[#This Row],[jednotková cena '[Kč']]]</f>
        <v>0</v>
      </c>
      <c r="G66" s="10"/>
      <c r="H66" s="6"/>
      <c r="I66" s="22">
        <f>Tabulka520[[#This Row],[množství]]*Tabulka520[[#This Row],[jednotková cena '[Kč']]]</f>
        <v>0</v>
      </c>
    </row>
    <row r="67" spans="1:9" ht="15" customHeight="1" outlineLevel="1" x14ac:dyDescent="0.25">
      <c r="A67" s="1"/>
      <c r="B67" s="2"/>
      <c r="C67" s="3"/>
      <c r="D67" s="10"/>
      <c r="E67" s="5"/>
      <c r="F67" s="21">
        <f>Tabulka419[[#This Row],[množství]]*Tabulka419[[#This Row],[jednotková cena '[Kč']]]</f>
        <v>0</v>
      </c>
      <c r="G67" s="10"/>
      <c r="H67" s="6"/>
      <c r="I67" s="22">
        <f>Tabulka520[[#This Row],[množství]]*Tabulka520[[#This Row],[jednotková cena '[Kč']]]</f>
        <v>0</v>
      </c>
    </row>
    <row r="68" spans="1:9" ht="15" customHeight="1" outlineLevel="1" x14ac:dyDescent="0.25">
      <c r="A68" s="1"/>
      <c r="B68" s="2"/>
      <c r="C68" s="3"/>
      <c r="D68" s="10"/>
      <c r="E68" s="5"/>
      <c r="F68" s="21">
        <f>Tabulka419[[#This Row],[množství]]*Tabulka419[[#This Row],[jednotková cena '[Kč']]]</f>
        <v>0</v>
      </c>
      <c r="G68" s="10"/>
      <c r="H68" s="6"/>
      <c r="I68" s="22">
        <f>Tabulka520[[#This Row],[množství]]*Tabulka520[[#This Row],[jednotková cena '[Kč']]]</f>
        <v>0</v>
      </c>
    </row>
    <row r="69" spans="1:9" s="20" customFormat="1" x14ac:dyDescent="0.25">
      <c r="A69" s="52" t="s">
        <v>29</v>
      </c>
      <c r="B69" s="53" t="s">
        <v>14</v>
      </c>
      <c r="C69" s="55"/>
      <c r="D69" s="56"/>
      <c r="E69" s="57"/>
      <c r="F69" s="54">
        <f t="shared" ref="F69:F129" si="2">SUM(F70:F74)</f>
        <v>0</v>
      </c>
      <c r="G69" s="56"/>
      <c r="H69" s="58"/>
      <c r="I69" s="59">
        <f t="shared" ref="I69:I129" si="3">SUM(I70:I74)</f>
        <v>0</v>
      </c>
    </row>
    <row r="70" spans="1:9" ht="15" customHeight="1" outlineLevel="1" x14ac:dyDescent="0.25">
      <c r="A70" s="1"/>
      <c r="B70" s="2"/>
      <c r="C70" s="3"/>
      <c r="D70" s="10"/>
      <c r="E70" s="5"/>
      <c r="F70" s="21">
        <f>Tabulka419[[#This Row],[množství]]*Tabulka419[[#This Row],[jednotková cena '[Kč']]]</f>
        <v>0</v>
      </c>
      <c r="G70" s="10"/>
      <c r="H70" s="6"/>
      <c r="I70" s="22">
        <f>Tabulka520[[#This Row],[množství]]*Tabulka520[[#This Row],[jednotková cena '[Kč']]]</f>
        <v>0</v>
      </c>
    </row>
    <row r="71" spans="1:9" ht="15" customHeight="1" outlineLevel="1" x14ac:dyDescent="0.25">
      <c r="A71" s="1"/>
      <c r="B71" s="2"/>
      <c r="C71" s="3"/>
      <c r="D71" s="10"/>
      <c r="E71" s="5"/>
      <c r="F71" s="21">
        <f>Tabulka419[[#This Row],[množství]]*Tabulka419[[#This Row],[jednotková cena '[Kč']]]</f>
        <v>0</v>
      </c>
      <c r="G71" s="10"/>
      <c r="H71" s="6"/>
      <c r="I71" s="22">
        <f>Tabulka520[[#This Row],[množství]]*Tabulka520[[#This Row],[jednotková cena '[Kč']]]</f>
        <v>0</v>
      </c>
    </row>
    <row r="72" spans="1:9" ht="15" customHeight="1" outlineLevel="1" x14ac:dyDescent="0.25">
      <c r="A72" s="1"/>
      <c r="B72" s="2"/>
      <c r="C72" s="3"/>
      <c r="D72" s="10"/>
      <c r="E72" s="5"/>
      <c r="F72" s="21">
        <f>Tabulka419[[#This Row],[množství]]*Tabulka419[[#This Row],[jednotková cena '[Kč']]]</f>
        <v>0</v>
      </c>
      <c r="G72" s="10"/>
      <c r="H72" s="6"/>
      <c r="I72" s="22">
        <f>Tabulka520[[#This Row],[množství]]*Tabulka520[[#This Row],[jednotková cena '[Kč']]]</f>
        <v>0</v>
      </c>
    </row>
    <row r="73" spans="1:9" ht="15" customHeight="1" outlineLevel="1" x14ac:dyDescent="0.25">
      <c r="A73" s="1"/>
      <c r="B73" s="2"/>
      <c r="C73" s="3"/>
      <c r="D73" s="10"/>
      <c r="E73" s="5"/>
      <c r="F73" s="21">
        <f>Tabulka419[[#This Row],[množství]]*Tabulka419[[#This Row],[jednotková cena '[Kč']]]</f>
        <v>0</v>
      </c>
      <c r="G73" s="10"/>
      <c r="H73" s="6"/>
      <c r="I73" s="22">
        <f>Tabulka520[[#This Row],[množství]]*Tabulka520[[#This Row],[jednotková cena '[Kč']]]</f>
        <v>0</v>
      </c>
    </row>
    <row r="74" spans="1:9" ht="15" customHeight="1" outlineLevel="1" x14ac:dyDescent="0.25">
      <c r="A74" s="1"/>
      <c r="B74" s="2"/>
      <c r="C74" s="3"/>
      <c r="D74" s="10"/>
      <c r="E74" s="5"/>
      <c r="F74" s="21">
        <f>Tabulka419[[#This Row],[množství]]*Tabulka419[[#This Row],[jednotková cena '[Kč']]]</f>
        <v>0</v>
      </c>
      <c r="G74" s="10"/>
      <c r="H74" s="6"/>
      <c r="I74" s="22">
        <f>Tabulka520[[#This Row],[množství]]*Tabulka520[[#This Row],[jednotková cena '[Kč']]]</f>
        <v>0</v>
      </c>
    </row>
    <row r="75" spans="1:9" s="20" customFormat="1" x14ac:dyDescent="0.25">
      <c r="A75" s="52" t="s">
        <v>30</v>
      </c>
      <c r="B75" s="53" t="s">
        <v>13</v>
      </c>
      <c r="C75" s="55"/>
      <c r="D75" s="56"/>
      <c r="E75" s="57"/>
      <c r="F75" s="54">
        <f t="shared" si="2"/>
        <v>0</v>
      </c>
      <c r="G75" s="56"/>
      <c r="H75" s="58"/>
      <c r="I75" s="59">
        <f t="shared" si="3"/>
        <v>0</v>
      </c>
    </row>
    <row r="76" spans="1:9" s="20" customFormat="1" ht="15" customHeight="1" outlineLevel="1" x14ac:dyDescent="0.25">
      <c r="A76" s="7"/>
      <c r="B76" s="8"/>
      <c r="C76" s="9"/>
      <c r="D76" s="10"/>
      <c r="E76" s="11"/>
      <c r="F76" s="21">
        <f>Tabulka419[[#This Row],[množství]]*Tabulka419[[#This Row],[jednotková cena '[Kč']]]</f>
        <v>0</v>
      </c>
      <c r="G76" s="10"/>
      <c r="H76" s="12"/>
      <c r="I76" s="22">
        <f>Tabulka520[[#This Row],[množství]]*Tabulka520[[#This Row],[jednotková cena '[Kč']]]</f>
        <v>0</v>
      </c>
    </row>
    <row r="77" spans="1:9" ht="15" customHeight="1" outlineLevel="1" x14ac:dyDescent="0.25">
      <c r="A77" s="1"/>
      <c r="B77" s="2"/>
      <c r="C77" s="3"/>
      <c r="D77" s="10"/>
      <c r="E77" s="5"/>
      <c r="F77" s="21">
        <f>Tabulka419[[#This Row],[množství]]*Tabulka419[[#This Row],[jednotková cena '[Kč']]]</f>
        <v>0</v>
      </c>
      <c r="G77" s="10"/>
      <c r="H77" s="6"/>
      <c r="I77" s="22">
        <f>Tabulka520[[#This Row],[množství]]*Tabulka520[[#This Row],[jednotková cena '[Kč']]]</f>
        <v>0</v>
      </c>
    </row>
    <row r="78" spans="1:9" ht="15" customHeight="1" outlineLevel="1" x14ac:dyDescent="0.25">
      <c r="A78" s="1"/>
      <c r="B78" s="2"/>
      <c r="C78" s="3"/>
      <c r="D78" s="10"/>
      <c r="E78" s="5"/>
      <c r="F78" s="21">
        <f>Tabulka419[[#This Row],[množství]]*Tabulka419[[#This Row],[jednotková cena '[Kč']]]</f>
        <v>0</v>
      </c>
      <c r="G78" s="10"/>
      <c r="H78" s="6"/>
      <c r="I78" s="22">
        <f>Tabulka520[[#This Row],[množství]]*Tabulka520[[#This Row],[jednotková cena '[Kč']]]</f>
        <v>0</v>
      </c>
    </row>
    <row r="79" spans="1:9" ht="15" customHeight="1" outlineLevel="1" x14ac:dyDescent="0.25">
      <c r="A79" s="1"/>
      <c r="B79" s="2"/>
      <c r="C79" s="3"/>
      <c r="D79" s="10"/>
      <c r="E79" s="5"/>
      <c r="F79" s="21">
        <f>Tabulka419[[#This Row],[množství]]*Tabulka419[[#This Row],[jednotková cena '[Kč']]]</f>
        <v>0</v>
      </c>
      <c r="G79" s="10"/>
      <c r="H79" s="6"/>
      <c r="I79" s="22">
        <f>Tabulka520[[#This Row],[množství]]*Tabulka520[[#This Row],[jednotková cena '[Kč']]]</f>
        <v>0</v>
      </c>
    </row>
    <row r="80" spans="1:9" ht="15" customHeight="1" outlineLevel="1" x14ac:dyDescent="0.25">
      <c r="A80" s="1"/>
      <c r="B80" s="2"/>
      <c r="C80" s="3"/>
      <c r="D80" s="10"/>
      <c r="E80" s="5"/>
      <c r="F80" s="21">
        <f>Tabulka419[[#This Row],[množství]]*Tabulka419[[#This Row],[jednotková cena '[Kč']]]</f>
        <v>0</v>
      </c>
      <c r="G80" s="10"/>
      <c r="H80" s="6"/>
      <c r="I80" s="22">
        <f>Tabulka520[[#This Row],[množství]]*Tabulka520[[#This Row],[jednotková cena '[Kč']]]</f>
        <v>0</v>
      </c>
    </row>
    <row r="81" spans="1:9" s="20" customFormat="1" x14ac:dyDescent="0.25">
      <c r="A81" s="52" t="s">
        <v>31</v>
      </c>
      <c r="B81" s="53" t="s">
        <v>37</v>
      </c>
      <c r="C81" s="55"/>
      <c r="D81" s="56"/>
      <c r="E81" s="57"/>
      <c r="F81" s="54">
        <f t="shared" si="2"/>
        <v>0</v>
      </c>
      <c r="G81" s="56"/>
      <c r="H81" s="58"/>
      <c r="I81" s="59">
        <f t="shared" si="3"/>
        <v>0</v>
      </c>
    </row>
    <row r="82" spans="1:9" s="20" customFormat="1" ht="15" customHeight="1" outlineLevel="1" x14ac:dyDescent="0.25">
      <c r="A82" s="7"/>
      <c r="B82" s="8"/>
      <c r="C82" s="9"/>
      <c r="D82" s="10"/>
      <c r="E82" s="11"/>
      <c r="F82" s="21">
        <f>Tabulka419[[#This Row],[množství]]*Tabulka419[[#This Row],[jednotková cena '[Kč']]]</f>
        <v>0</v>
      </c>
      <c r="G82" s="10"/>
      <c r="H82" s="12"/>
      <c r="I82" s="22">
        <f>Tabulka520[[#This Row],[množství]]*Tabulka520[[#This Row],[jednotková cena '[Kč']]]</f>
        <v>0</v>
      </c>
    </row>
    <row r="83" spans="1:9" s="20" customFormat="1" ht="15" customHeight="1" outlineLevel="1" x14ac:dyDescent="0.25">
      <c r="A83" s="7"/>
      <c r="B83" s="8"/>
      <c r="C83" s="9"/>
      <c r="D83" s="10"/>
      <c r="E83" s="11"/>
      <c r="F83" s="21">
        <f>Tabulka419[[#This Row],[množství]]*Tabulka419[[#This Row],[jednotková cena '[Kč']]]</f>
        <v>0</v>
      </c>
      <c r="G83" s="10"/>
      <c r="H83" s="12"/>
      <c r="I83" s="22">
        <f>Tabulka520[[#This Row],[množství]]*Tabulka520[[#This Row],[jednotková cena '[Kč']]]</f>
        <v>0</v>
      </c>
    </row>
    <row r="84" spans="1:9" ht="15" customHeight="1" outlineLevel="1" x14ac:dyDescent="0.25">
      <c r="A84" s="1"/>
      <c r="B84" s="2"/>
      <c r="C84" s="3"/>
      <c r="D84" s="10"/>
      <c r="E84" s="5"/>
      <c r="F84" s="21">
        <f>Tabulka419[[#This Row],[množství]]*Tabulka419[[#This Row],[jednotková cena '[Kč']]]</f>
        <v>0</v>
      </c>
      <c r="G84" s="10"/>
      <c r="H84" s="6"/>
      <c r="I84" s="22">
        <f>Tabulka520[[#This Row],[množství]]*Tabulka520[[#This Row],[jednotková cena '[Kč']]]</f>
        <v>0</v>
      </c>
    </row>
    <row r="85" spans="1:9" ht="15" customHeight="1" outlineLevel="1" x14ac:dyDescent="0.25">
      <c r="A85" s="1"/>
      <c r="B85" s="2"/>
      <c r="C85" s="3"/>
      <c r="D85" s="10"/>
      <c r="E85" s="5"/>
      <c r="F85" s="21">
        <f>Tabulka419[[#This Row],[množství]]*Tabulka419[[#This Row],[jednotková cena '[Kč']]]</f>
        <v>0</v>
      </c>
      <c r="G85" s="10"/>
      <c r="H85" s="6"/>
      <c r="I85" s="22">
        <f>Tabulka520[[#This Row],[množství]]*Tabulka520[[#This Row],[jednotková cena '[Kč']]]</f>
        <v>0</v>
      </c>
    </row>
    <row r="86" spans="1:9" ht="15" customHeight="1" outlineLevel="1" x14ac:dyDescent="0.25">
      <c r="A86" s="1"/>
      <c r="B86" s="2"/>
      <c r="C86" s="3"/>
      <c r="D86" s="10"/>
      <c r="E86" s="5"/>
      <c r="F86" s="21">
        <f>Tabulka419[[#This Row],[množství]]*Tabulka419[[#This Row],[jednotková cena '[Kč']]]</f>
        <v>0</v>
      </c>
      <c r="G86" s="10"/>
      <c r="H86" s="6"/>
      <c r="I86" s="22">
        <f>Tabulka520[[#This Row],[množství]]*Tabulka520[[#This Row],[jednotková cena '[Kč']]]</f>
        <v>0</v>
      </c>
    </row>
    <row r="87" spans="1:9" s="20" customFormat="1" x14ac:dyDescent="0.25">
      <c r="A87" s="52">
        <v>711</v>
      </c>
      <c r="B87" s="53" t="s">
        <v>38</v>
      </c>
      <c r="C87" s="55"/>
      <c r="D87" s="56"/>
      <c r="E87" s="57"/>
      <c r="F87" s="54">
        <f t="shared" si="2"/>
        <v>0</v>
      </c>
      <c r="G87" s="56"/>
      <c r="H87" s="58"/>
      <c r="I87" s="59">
        <f t="shared" si="3"/>
        <v>0</v>
      </c>
    </row>
    <row r="88" spans="1:9" ht="15" customHeight="1" outlineLevel="1" x14ac:dyDescent="0.25">
      <c r="A88" s="1"/>
      <c r="B88" s="2"/>
      <c r="C88" s="3"/>
      <c r="D88" s="10"/>
      <c r="E88" s="5"/>
      <c r="F88" s="21">
        <f>Tabulka419[[#This Row],[množství]]*Tabulka419[[#This Row],[jednotková cena '[Kč']]]</f>
        <v>0</v>
      </c>
      <c r="G88" s="10"/>
      <c r="H88" s="6"/>
      <c r="I88" s="22">
        <f>Tabulka520[[#This Row],[množství]]*Tabulka520[[#This Row],[jednotková cena '[Kč']]]</f>
        <v>0</v>
      </c>
    </row>
    <row r="89" spans="1:9" ht="15" customHeight="1" outlineLevel="1" x14ac:dyDescent="0.25">
      <c r="A89" s="1"/>
      <c r="B89" s="2"/>
      <c r="C89" s="3"/>
      <c r="D89" s="10"/>
      <c r="E89" s="5"/>
      <c r="F89" s="21">
        <f>Tabulka419[[#This Row],[množství]]*Tabulka419[[#This Row],[jednotková cena '[Kč']]]</f>
        <v>0</v>
      </c>
      <c r="G89" s="10"/>
      <c r="H89" s="6"/>
      <c r="I89" s="22">
        <f>Tabulka520[[#This Row],[množství]]*Tabulka520[[#This Row],[jednotková cena '[Kč']]]</f>
        <v>0</v>
      </c>
    </row>
    <row r="90" spans="1:9" ht="15" customHeight="1" outlineLevel="1" x14ac:dyDescent="0.25">
      <c r="A90" s="1"/>
      <c r="B90" s="2"/>
      <c r="C90" s="3"/>
      <c r="D90" s="10"/>
      <c r="E90" s="5"/>
      <c r="F90" s="21">
        <f>Tabulka419[[#This Row],[množství]]*Tabulka419[[#This Row],[jednotková cena '[Kč']]]</f>
        <v>0</v>
      </c>
      <c r="G90" s="10"/>
      <c r="H90" s="6"/>
      <c r="I90" s="22">
        <f>Tabulka520[[#This Row],[množství]]*Tabulka520[[#This Row],[jednotková cena '[Kč']]]</f>
        <v>0</v>
      </c>
    </row>
    <row r="91" spans="1:9" ht="15" customHeight="1" outlineLevel="1" x14ac:dyDescent="0.25">
      <c r="A91" s="1"/>
      <c r="B91" s="2"/>
      <c r="C91" s="3"/>
      <c r="D91" s="10"/>
      <c r="E91" s="5"/>
      <c r="F91" s="21">
        <f>Tabulka419[[#This Row],[množství]]*Tabulka419[[#This Row],[jednotková cena '[Kč']]]</f>
        <v>0</v>
      </c>
      <c r="G91" s="10"/>
      <c r="H91" s="6"/>
      <c r="I91" s="22">
        <f>Tabulka520[[#This Row],[množství]]*Tabulka520[[#This Row],[jednotková cena '[Kč']]]</f>
        <v>0</v>
      </c>
    </row>
    <row r="92" spans="1:9" ht="15" customHeight="1" outlineLevel="1" x14ac:dyDescent="0.25">
      <c r="A92" s="1"/>
      <c r="B92" s="2"/>
      <c r="C92" s="3"/>
      <c r="D92" s="10"/>
      <c r="E92" s="5"/>
      <c r="F92" s="21">
        <f>Tabulka419[[#This Row],[množství]]*Tabulka419[[#This Row],[jednotková cena '[Kč']]]</f>
        <v>0</v>
      </c>
      <c r="G92" s="10"/>
      <c r="H92" s="6"/>
      <c r="I92" s="22">
        <f>Tabulka520[[#This Row],[množství]]*Tabulka520[[#This Row],[jednotková cena '[Kč']]]</f>
        <v>0</v>
      </c>
    </row>
    <row r="93" spans="1:9" s="20" customFormat="1" x14ac:dyDescent="0.25">
      <c r="A93" s="52">
        <v>712</v>
      </c>
      <c r="B93" s="53" t="s">
        <v>39</v>
      </c>
      <c r="C93" s="55"/>
      <c r="D93" s="56"/>
      <c r="E93" s="57"/>
      <c r="F93" s="54">
        <f t="shared" si="2"/>
        <v>0</v>
      </c>
      <c r="G93" s="56"/>
      <c r="H93" s="58"/>
      <c r="I93" s="59">
        <f t="shared" si="3"/>
        <v>0</v>
      </c>
    </row>
    <row r="94" spans="1:9" ht="15" customHeight="1" outlineLevel="1" x14ac:dyDescent="0.25">
      <c r="A94" s="1"/>
      <c r="B94" s="2"/>
      <c r="C94" s="3"/>
      <c r="D94" s="10"/>
      <c r="E94" s="5"/>
      <c r="F94" s="21">
        <f>Tabulka419[[#This Row],[množství]]*Tabulka419[[#This Row],[jednotková cena '[Kč']]]</f>
        <v>0</v>
      </c>
      <c r="G94" s="10"/>
      <c r="H94" s="6"/>
      <c r="I94" s="22">
        <f>Tabulka520[[#This Row],[množství]]*Tabulka520[[#This Row],[jednotková cena '[Kč']]]</f>
        <v>0</v>
      </c>
    </row>
    <row r="95" spans="1:9" ht="15" customHeight="1" outlineLevel="1" x14ac:dyDescent="0.25">
      <c r="A95" s="1"/>
      <c r="B95" s="2"/>
      <c r="C95" s="3"/>
      <c r="D95" s="10"/>
      <c r="E95" s="5"/>
      <c r="F95" s="21">
        <f>Tabulka419[[#This Row],[množství]]*Tabulka419[[#This Row],[jednotková cena '[Kč']]]</f>
        <v>0</v>
      </c>
      <c r="G95" s="10"/>
      <c r="H95" s="6"/>
      <c r="I95" s="22">
        <f>Tabulka520[[#This Row],[množství]]*Tabulka520[[#This Row],[jednotková cena '[Kč']]]</f>
        <v>0</v>
      </c>
    </row>
    <row r="96" spans="1:9" ht="15" customHeight="1" outlineLevel="1" x14ac:dyDescent="0.25">
      <c r="A96" s="1"/>
      <c r="B96" s="2"/>
      <c r="C96" s="3"/>
      <c r="D96" s="10"/>
      <c r="E96" s="5"/>
      <c r="F96" s="21">
        <f>Tabulka419[[#This Row],[množství]]*Tabulka419[[#This Row],[jednotková cena '[Kč']]]</f>
        <v>0</v>
      </c>
      <c r="G96" s="10"/>
      <c r="H96" s="6"/>
      <c r="I96" s="22">
        <f>Tabulka520[[#This Row],[množství]]*Tabulka520[[#This Row],[jednotková cena '[Kč']]]</f>
        <v>0</v>
      </c>
    </row>
    <row r="97" spans="1:9" ht="15" customHeight="1" outlineLevel="1" x14ac:dyDescent="0.25">
      <c r="A97" s="1"/>
      <c r="B97" s="2"/>
      <c r="C97" s="3"/>
      <c r="D97" s="10"/>
      <c r="E97" s="5"/>
      <c r="F97" s="21">
        <f>Tabulka419[[#This Row],[množství]]*Tabulka419[[#This Row],[jednotková cena '[Kč']]]</f>
        <v>0</v>
      </c>
      <c r="G97" s="10"/>
      <c r="H97" s="6"/>
      <c r="I97" s="22">
        <f>Tabulka520[[#This Row],[množství]]*Tabulka520[[#This Row],[jednotková cena '[Kč']]]</f>
        <v>0</v>
      </c>
    </row>
    <row r="98" spans="1:9" ht="15" customHeight="1" outlineLevel="1" x14ac:dyDescent="0.25">
      <c r="A98" s="1"/>
      <c r="B98" s="2"/>
      <c r="C98" s="3"/>
      <c r="D98" s="10"/>
      <c r="E98" s="5"/>
      <c r="F98" s="21">
        <f>Tabulka419[[#This Row],[množství]]*Tabulka419[[#This Row],[jednotková cena '[Kč']]]</f>
        <v>0</v>
      </c>
      <c r="G98" s="10"/>
      <c r="H98" s="6"/>
      <c r="I98" s="22">
        <f>Tabulka520[[#This Row],[množství]]*Tabulka520[[#This Row],[jednotková cena '[Kč']]]</f>
        <v>0</v>
      </c>
    </row>
    <row r="99" spans="1:9" s="20" customFormat="1" ht="30" x14ac:dyDescent="0.25">
      <c r="A99" s="52">
        <v>713</v>
      </c>
      <c r="B99" s="53" t="s">
        <v>40</v>
      </c>
      <c r="C99" s="55"/>
      <c r="D99" s="56"/>
      <c r="E99" s="57"/>
      <c r="F99" s="54">
        <f t="shared" si="2"/>
        <v>0</v>
      </c>
      <c r="G99" s="56"/>
      <c r="H99" s="58"/>
      <c r="I99" s="59">
        <f t="shared" si="3"/>
        <v>0</v>
      </c>
    </row>
    <row r="100" spans="1:9" s="20" customFormat="1" ht="15" customHeight="1" outlineLevel="1" x14ac:dyDescent="0.25">
      <c r="A100" s="7"/>
      <c r="B100" s="8"/>
      <c r="C100" s="9"/>
      <c r="D100" s="10"/>
      <c r="E100" s="11"/>
      <c r="F100" s="21">
        <f>Tabulka419[[#This Row],[množství]]*Tabulka419[[#This Row],[jednotková cena '[Kč']]]</f>
        <v>0</v>
      </c>
      <c r="G100" s="10"/>
      <c r="H100" s="12"/>
      <c r="I100" s="22">
        <f>Tabulka520[[#This Row],[množství]]*Tabulka520[[#This Row],[jednotková cena '[Kč']]]</f>
        <v>0</v>
      </c>
    </row>
    <row r="101" spans="1:9" s="20" customFormat="1" ht="15" customHeight="1" outlineLevel="1" x14ac:dyDescent="0.25">
      <c r="A101" s="7"/>
      <c r="B101" s="8"/>
      <c r="C101" s="9"/>
      <c r="D101" s="10"/>
      <c r="E101" s="11"/>
      <c r="F101" s="21">
        <f>Tabulka419[[#This Row],[množství]]*Tabulka419[[#This Row],[jednotková cena '[Kč']]]</f>
        <v>0</v>
      </c>
      <c r="G101" s="10"/>
      <c r="H101" s="12"/>
      <c r="I101" s="22">
        <f>Tabulka520[[#This Row],[množství]]*Tabulka520[[#This Row],[jednotková cena '[Kč']]]</f>
        <v>0</v>
      </c>
    </row>
    <row r="102" spans="1:9" ht="15" customHeight="1" outlineLevel="1" x14ac:dyDescent="0.25">
      <c r="A102" s="1"/>
      <c r="B102" s="2"/>
      <c r="C102" s="3"/>
      <c r="D102" s="10"/>
      <c r="E102" s="5"/>
      <c r="F102" s="21">
        <f>Tabulka419[[#This Row],[množství]]*Tabulka419[[#This Row],[jednotková cena '[Kč']]]</f>
        <v>0</v>
      </c>
      <c r="G102" s="10"/>
      <c r="H102" s="6"/>
      <c r="I102" s="22">
        <f>Tabulka520[[#This Row],[množství]]*Tabulka520[[#This Row],[jednotková cena '[Kč']]]</f>
        <v>0</v>
      </c>
    </row>
    <row r="103" spans="1:9" ht="15" customHeight="1" outlineLevel="1" x14ac:dyDescent="0.25">
      <c r="A103" s="1"/>
      <c r="B103" s="2"/>
      <c r="C103" s="3"/>
      <c r="D103" s="10"/>
      <c r="E103" s="5"/>
      <c r="F103" s="21">
        <f>Tabulka419[[#This Row],[množství]]*Tabulka419[[#This Row],[jednotková cena '[Kč']]]</f>
        <v>0</v>
      </c>
      <c r="G103" s="10"/>
      <c r="H103" s="6"/>
      <c r="I103" s="22">
        <f>Tabulka520[[#This Row],[množství]]*Tabulka520[[#This Row],[jednotková cena '[Kč']]]</f>
        <v>0</v>
      </c>
    </row>
    <row r="104" spans="1:9" ht="15" customHeight="1" outlineLevel="1" x14ac:dyDescent="0.25">
      <c r="A104" s="1"/>
      <c r="B104" s="2"/>
      <c r="C104" s="3"/>
      <c r="D104" s="10"/>
      <c r="E104" s="5"/>
      <c r="F104" s="21">
        <f>Tabulka419[[#This Row],[množství]]*Tabulka419[[#This Row],[jednotková cena '[Kč']]]</f>
        <v>0</v>
      </c>
      <c r="G104" s="10"/>
      <c r="H104" s="6"/>
      <c r="I104" s="22">
        <f>Tabulka520[[#This Row],[množství]]*Tabulka520[[#This Row],[jednotková cena '[Kč']]]</f>
        <v>0</v>
      </c>
    </row>
    <row r="105" spans="1:9" s="20" customFormat="1" ht="15" customHeight="1" x14ac:dyDescent="0.25">
      <c r="A105" s="52">
        <v>714</v>
      </c>
      <c r="B105" s="53" t="s">
        <v>41</v>
      </c>
      <c r="C105" s="55"/>
      <c r="D105" s="56"/>
      <c r="E105" s="57"/>
      <c r="F105" s="54">
        <f t="shared" si="2"/>
        <v>0</v>
      </c>
      <c r="G105" s="56"/>
      <c r="H105" s="58"/>
      <c r="I105" s="59">
        <f t="shared" si="3"/>
        <v>0</v>
      </c>
    </row>
    <row r="106" spans="1:9" s="20" customFormat="1" ht="15" customHeight="1" outlineLevel="1" x14ac:dyDescent="0.25">
      <c r="A106" s="7"/>
      <c r="B106" s="8"/>
      <c r="C106" s="9"/>
      <c r="D106" s="10"/>
      <c r="E106" s="11"/>
      <c r="F106" s="21">
        <f>Tabulka419[[#This Row],[množství]]*Tabulka419[[#This Row],[jednotková cena '[Kč']]]</f>
        <v>0</v>
      </c>
      <c r="G106" s="10"/>
      <c r="H106" s="12"/>
      <c r="I106" s="22">
        <f>Tabulka520[[#This Row],[množství]]*Tabulka520[[#This Row],[jednotková cena '[Kč']]]</f>
        <v>0</v>
      </c>
    </row>
    <row r="107" spans="1:9" ht="15" customHeight="1" outlineLevel="1" x14ac:dyDescent="0.25">
      <c r="A107" s="1"/>
      <c r="B107" s="2"/>
      <c r="C107" s="3"/>
      <c r="D107" s="10"/>
      <c r="E107" s="5"/>
      <c r="F107" s="21">
        <f>Tabulka419[[#This Row],[množství]]*Tabulka419[[#This Row],[jednotková cena '[Kč']]]</f>
        <v>0</v>
      </c>
      <c r="G107" s="10"/>
      <c r="H107" s="6"/>
      <c r="I107" s="22">
        <f>Tabulka520[[#This Row],[množství]]*Tabulka520[[#This Row],[jednotková cena '[Kč']]]</f>
        <v>0</v>
      </c>
    </row>
    <row r="108" spans="1:9" ht="15" customHeight="1" outlineLevel="1" x14ac:dyDescent="0.25">
      <c r="A108" s="1"/>
      <c r="B108" s="2"/>
      <c r="C108" s="3"/>
      <c r="D108" s="10"/>
      <c r="E108" s="5"/>
      <c r="F108" s="21">
        <f>Tabulka419[[#This Row],[množství]]*Tabulka419[[#This Row],[jednotková cena '[Kč']]]</f>
        <v>0</v>
      </c>
      <c r="G108" s="10"/>
      <c r="H108" s="6"/>
      <c r="I108" s="22">
        <f>Tabulka520[[#This Row],[množství]]*Tabulka520[[#This Row],[jednotková cena '[Kč']]]</f>
        <v>0</v>
      </c>
    </row>
    <row r="109" spans="1:9" ht="15" customHeight="1" outlineLevel="1" x14ac:dyDescent="0.25">
      <c r="A109" s="1"/>
      <c r="B109" s="2"/>
      <c r="C109" s="3"/>
      <c r="D109" s="10"/>
      <c r="E109" s="5"/>
      <c r="F109" s="21">
        <f>Tabulka419[[#This Row],[množství]]*Tabulka419[[#This Row],[jednotková cena '[Kč']]]</f>
        <v>0</v>
      </c>
      <c r="G109" s="10"/>
      <c r="H109" s="6"/>
      <c r="I109" s="22">
        <f>Tabulka520[[#This Row],[množství]]*Tabulka520[[#This Row],[jednotková cena '[Kč']]]</f>
        <v>0</v>
      </c>
    </row>
    <row r="110" spans="1:9" ht="15" customHeight="1" outlineLevel="1" x14ac:dyDescent="0.25">
      <c r="A110" s="1"/>
      <c r="B110" s="2"/>
      <c r="C110" s="3"/>
      <c r="D110" s="10"/>
      <c r="E110" s="5"/>
      <c r="F110" s="21">
        <f>Tabulka419[[#This Row],[množství]]*Tabulka419[[#This Row],[jednotková cena '[Kč']]]</f>
        <v>0</v>
      </c>
      <c r="G110" s="10"/>
      <c r="H110" s="6"/>
      <c r="I110" s="22">
        <f>Tabulka520[[#This Row],[množství]]*Tabulka520[[#This Row],[jednotková cena '[Kč']]]</f>
        <v>0</v>
      </c>
    </row>
    <row r="111" spans="1:9" s="20" customFormat="1" x14ac:dyDescent="0.25">
      <c r="A111" s="52">
        <v>715</v>
      </c>
      <c r="B111" s="53" t="s">
        <v>42</v>
      </c>
      <c r="C111" s="55"/>
      <c r="D111" s="56"/>
      <c r="E111" s="57"/>
      <c r="F111" s="54">
        <f t="shared" si="2"/>
        <v>0</v>
      </c>
      <c r="G111" s="56"/>
      <c r="H111" s="58"/>
      <c r="I111" s="59">
        <f t="shared" si="3"/>
        <v>0</v>
      </c>
    </row>
    <row r="112" spans="1:9" ht="15" customHeight="1" outlineLevel="1" x14ac:dyDescent="0.25">
      <c r="A112" s="1"/>
      <c r="B112" s="2"/>
      <c r="C112" s="3"/>
      <c r="D112" s="10"/>
      <c r="E112" s="5"/>
      <c r="F112" s="21">
        <f>Tabulka419[[#This Row],[množství]]*Tabulka419[[#This Row],[jednotková cena '[Kč']]]</f>
        <v>0</v>
      </c>
      <c r="G112" s="10"/>
      <c r="H112" s="6"/>
      <c r="I112" s="22">
        <f>Tabulka520[[#This Row],[množství]]*Tabulka520[[#This Row],[jednotková cena '[Kč']]]</f>
        <v>0</v>
      </c>
    </row>
    <row r="113" spans="1:9" ht="15" customHeight="1" outlineLevel="1" x14ac:dyDescent="0.25">
      <c r="A113" s="1"/>
      <c r="B113" s="2"/>
      <c r="C113" s="3"/>
      <c r="D113" s="10"/>
      <c r="E113" s="5"/>
      <c r="F113" s="21">
        <f>Tabulka419[[#This Row],[množství]]*Tabulka419[[#This Row],[jednotková cena '[Kč']]]</f>
        <v>0</v>
      </c>
      <c r="G113" s="10"/>
      <c r="H113" s="6"/>
      <c r="I113" s="22">
        <f>Tabulka520[[#This Row],[množství]]*Tabulka520[[#This Row],[jednotková cena '[Kč']]]</f>
        <v>0</v>
      </c>
    </row>
    <row r="114" spans="1:9" ht="15" customHeight="1" outlineLevel="1" x14ac:dyDescent="0.25">
      <c r="A114" s="1"/>
      <c r="B114" s="2"/>
      <c r="C114" s="3"/>
      <c r="D114" s="10"/>
      <c r="E114" s="5"/>
      <c r="F114" s="21">
        <f>Tabulka419[[#This Row],[množství]]*Tabulka419[[#This Row],[jednotková cena '[Kč']]]</f>
        <v>0</v>
      </c>
      <c r="G114" s="10"/>
      <c r="H114" s="6"/>
      <c r="I114" s="22">
        <f>Tabulka520[[#This Row],[množství]]*Tabulka520[[#This Row],[jednotková cena '[Kč']]]</f>
        <v>0</v>
      </c>
    </row>
    <row r="115" spans="1:9" ht="15" customHeight="1" outlineLevel="1" x14ac:dyDescent="0.25">
      <c r="A115" s="1"/>
      <c r="B115" s="2"/>
      <c r="C115" s="3"/>
      <c r="D115" s="10"/>
      <c r="E115" s="5"/>
      <c r="F115" s="21">
        <f>Tabulka419[[#This Row],[množství]]*Tabulka419[[#This Row],[jednotková cena '[Kč']]]</f>
        <v>0</v>
      </c>
      <c r="G115" s="10"/>
      <c r="H115" s="6"/>
      <c r="I115" s="22">
        <f>Tabulka520[[#This Row],[množství]]*Tabulka520[[#This Row],[jednotková cena '[Kč']]]</f>
        <v>0</v>
      </c>
    </row>
    <row r="116" spans="1:9" ht="15" customHeight="1" outlineLevel="1" x14ac:dyDescent="0.25">
      <c r="A116" s="1"/>
      <c r="B116" s="2"/>
      <c r="C116" s="3"/>
      <c r="D116" s="10"/>
      <c r="E116" s="5"/>
      <c r="F116" s="21">
        <f>Tabulka419[[#This Row],[množství]]*Tabulka419[[#This Row],[jednotková cena '[Kč']]]</f>
        <v>0</v>
      </c>
      <c r="G116" s="10"/>
      <c r="H116" s="6"/>
      <c r="I116" s="22">
        <f>Tabulka520[[#This Row],[množství]]*Tabulka520[[#This Row],[jednotková cena '[Kč']]]</f>
        <v>0</v>
      </c>
    </row>
    <row r="117" spans="1:9" s="20" customFormat="1" ht="30" x14ac:dyDescent="0.25">
      <c r="A117" s="52">
        <v>721</v>
      </c>
      <c r="B117" s="53" t="s">
        <v>43</v>
      </c>
      <c r="C117" s="55"/>
      <c r="D117" s="56"/>
      <c r="E117" s="57"/>
      <c r="F117" s="54">
        <f t="shared" si="2"/>
        <v>0</v>
      </c>
      <c r="G117" s="56"/>
      <c r="H117" s="58"/>
      <c r="I117" s="59">
        <f t="shared" si="3"/>
        <v>0</v>
      </c>
    </row>
    <row r="118" spans="1:9" s="20" customFormat="1" ht="15" customHeight="1" outlineLevel="1" x14ac:dyDescent="0.25">
      <c r="A118" s="7"/>
      <c r="B118" s="8"/>
      <c r="C118" s="9"/>
      <c r="D118" s="10"/>
      <c r="E118" s="11"/>
      <c r="F118" s="21">
        <f>Tabulka419[[#This Row],[množství]]*Tabulka419[[#This Row],[jednotková cena '[Kč']]]</f>
        <v>0</v>
      </c>
      <c r="G118" s="10"/>
      <c r="H118" s="12"/>
      <c r="I118" s="22">
        <f>Tabulka520[[#This Row],[množství]]*Tabulka520[[#This Row],[jednotková cena '[Kč']]]</f>
        <v>0</v>
      </c>
    </row>
    <row r="119" spans="1:9" ht="15" customHeight="1" outlineLevel="1" x14ac:dyDescent="0.25">
      <c r="A119" s="1"/>
      <c r="B119" s="2"/>
      <c r="C119" s="3"/>
      <c r="D119" s="10"/>
      <c r="E119" s="5"/>
      <c r="F119" s="21">
        <f>Tabulka419[[#This Row],[množství]]*Tabulka419[[#This Row],[jednotková cena '[Kč']]]</f>
        <v>0</v>
      </c>
      <c r="G119" s="10"/>
      <c r="H119" s="6"/>
      <c r="I119" s="22">
        <f>Tabulka520[[#This Row],[množství]]*Tabulka520[[#This Row],[jednotková cena '[Kč']]]</f>
        <v>0</v>
      </c>
    </row>
    <row r="120" spans="1:9" ht="15" customHeight="1" outlineLevel="1" x14ac:dyDescent="0.25">
      <c r="A120" s="1"/>
      <c r="B120" s="2"/>
      <c r="C120" s="3"/>
      <c r="D120" s="10"/>
      <c r="E120" s="5"/>
      <c r="F120" s="21">
        <f>Tabulka419[[#This Row],[množství]]*Tabulka419[[#This Row],[jednotková cena '[Kč']]]</f>
        <v>0</v>
      </c>
      <c r="G120" s="10"/>
      <c r="H120" s="6"/>
      <c r="I120" s="22">
        <f>Tabulka520[[#This Row],[množství]]*Tabulka520[[#This Row],[jednotková cena '[Kč']]]</f>
        <v>0</v>
      </c>
    </row>
    <row r="121" spans="1:9" ht="15" customHeight="1" outlineLevel="1" x14ac:dyDescent="0.25">
      <c r="A121" s="1"/>
      <c r="B121" s="2"/>
      <c r="C121" s="3"/>
      <c r="D121" s="10"/>
      <c r="E121" s="5"/>
      <c r="F121" s="21">
        <f>Tabulka419[[#This Row],[množství]]*Tabulka419[[#This Row],[jednotková cena '[Kč']]]</f>
        <v>0</v>
      </c>
      <c r="G121" s="10"/>
      <c r="H121" s="6"/>
      <c r="I121" s="22">
        <f>Tabulka520[[#This Row],[množství]]*Tabulka520[[#This Row],[jednotková cena '[Kč']]]</f>
        <v>0</v>
      </c>
    </row>
    <row r="122" spans="1:9" ht="15" customHeight="1" outlineLevel="1" x14ac:dyDescent="0.25">
      <c r="A122" s="1"/>
      <c r="B122" s="2"/>
      <c r="C122" s="3"/>
      <c r="D122" s="10"/>
      <c r="E122" s="5"/>
      <c r="F122" s="21">
        <f>Tabulka419[[#This Row],[množství]]*Tabulka419[[#This Row],[jednotková cena '[Kč']]]</f>
        <v>0</v>
      </c>
      <c r="G122" s="10"/>
      <c r="H122" s="6"/>
      <c r="I122" s="22">
        <f>Tabulka520[[#This Row],[množství]]*Tabulka520[[#This Row],[jednotková cena '[Kč']]]</f>
        <v>0</v>
      </c>
    </row>
    <row r="123" spans="1:9" s="20" customFormat="1" x14ac:dyDescent="0.25">
      <c r="A123" s="52">
        <v>731</v>
      </c>
      <c r="B123" s="53" t="s">
        <v>44</v>
      </c>
      <c r="C123" s="55"/>
      <c r="D123" s="56"/>
      <c r="E123" s="57"/>
      <c r="F123" s="54">
        <f t="shared" si="2"/>
        <v>0</v>
      </c>
      <c r="G123" s="56"/>
      <c r="H123" s="58"/>
      <c r="I123" s="59">
        <f t="shared" si="3"/>
        <v>0</v>
      </c>
    </row>
    <row r="124" spans="1:9" ht="15" customHeight="1" outlineLevel="1" x14ac:dyDescent="0.25">
      <c r="A124" s="1"/>
      <c r="B124" s="2"/>
      <c r="C124" s="3"/>
      <c r="D124" s="10"/>
      <c r="E124" s="5"/>
      <c r="F124" s="21">
        <f>Tabulka419[[#This Row],[množství]]*Tabulka419[[#This Row],[jednotková cena '[Kč']]]</f>
        <v>0</v>
      </c>
      <c r="G124" s="10"/>
      <c r="H124" s="14"/>
      <c r="I124" s="22">
        <f>Tabulka520[[#This Row],[množství]]*Tabulka520[[#This Row],[jednotková cena '[Kč']]]</f>
        <v>0</v>
      </c>
    </row>
    <row r="125" spans="1:9" ht="15" customHeight="1" outlineLevel="1" x14ac:dyDescent="0.25">
      <c r="A125" s="1"/>
      <c r="B125" s="2"/>
      <c r="C125" s="3"/>
      <c r="D125" s="10"/>
      <c r="E125" s="5"/>
      <c r="F125" s="21">
        <f>Tabulka419[[#This Row],[množství]]*Tabulka419[[#This Row],[jednotková cena '[Kč']]]</f>
        <v>0</v>
      </c>
      <c r="G125" s="10"/>
      <c r="H125" s="14"/>
      <c r="I125" s="22">
        <f>Tabulka520[[#This Row],[množství]]*Tabulka520[[#This Row],[jednotková cena '[Kč']]]</f>
        <v>0</v>
      </c>
    </row>
    <row r="126" spans="1:9" ht="15" customHeight="1" outlineLevel="1" x14ac:dyDescent="0.25">
      <c r="A126" s="1"/>
      <c r="B126" s="2"/>
      <c r="C126" s="3"/>
      <c r="D126" s="10"/>
      <c r="E126" s="5"/>
      <c r="F126" s="21">
        <f>Tabulka419[[#This Row],[množství]]*Tabulka419[[#This Row],[jednotková cena '[Kč']]]</f>
        <v>0</v>
      </c>
      <c r="G126" s="10"/>
      <c r="H126" s="14"/>
      <c r="I126" s="22">
        <f>Tabulka520[[#This Row],[množství]]*Tabulka520[[#This Row],[jednotková cena '[Kč']]]</f>
        <v>0</v>
      </c>
    </row>
    <row r="127" spans="1:9" ht="15" customHeight="1" outlineLevel="1" x14ac:dyDescent="0.25">
      <c r="A127" s="1"/>
      <c r="B127" s="2"/>
      <c r="C127" s="3"/>
      <c r="D127" s="10"/>
      <c r="E127" s="5"/>
      <c r="F127" s="21">
        <f>Tabulka419[[#This Row],[množství]]*Tabulka419[[#This Row],[jednotková cena '[Kč']]]</f>
        <v>0</v>
      </c>
      <c r="G127" s="10"/>
      <c r="H127" s="14"/>
      <c r="I127" s="22">
        <f>Tabulka520[[#This Row],[množství]]*Tabulka520[[#This Row],[jednotková cena '[Kč']]]</f>
        <v>0</v>
      </c>
    </row>
    <row r="128" spans="1:9" ht="15" customHeight="1" outlineLevel="1" x14ac:dyDescent="0.25">
      <c r="A128" s="1"/>
      <c r="B128" s="2"/>
      <c r="C128" s="3"/>
      <c r="D128" s="10"/>
      <c r="E128" s="5"/>
      <c r="F128" s="21">
        <f>Tabulka419[[#This Row],[množství]]*Tabulka419[[#This Row],[jednotková cena '[Kč']]]</f>
        <v>0</v>
      </c>
      <c r="G128" s="10"/>
      <c r="H128" s="14"/>
      <c r="I128" s="22">
        <f>Tabulka520[[#This Row],[množství]]*Tabulka520[[#This Row],[jednotková cena '[Kč']]]</f>
        <v>0</v>
      </c>
    </row>
    <row r="129" spans="1:9" s="20" customFormat="1" x14ac:dyDescent="0.25">
      <c r="A129" s="52">
        <v>741</v>
      </c>
      <c r="B129" s="53" t="s">
        <v>4</v>
      </c>
      <c r="C129" s="55"/>
      <c r="D129" s="56"/>
      <c r="E129" s="57"/>
      <c r="F129" s="54">
        <f t="shared" si="2"/>
        <v>0</v>
      </c>
      <c r="G129" s="56"/>
      <c r="H129" s="58"/>
      <c r="I129" s="59">
        <f t="shared" si="3"/>
        <v>0</v>
      </c>
    </row>
    <row r="130" spans="1:9" s="20" customFormat="1" ht="15" customHeight="1" outlineLevel="1" x14ac:dyDescent="0.25">
      <c r="A130" s="7"/>
      <c r="B130" s="8"/>
      <c r="C130" s="9"/>
      <c r="D130" s="10"/>
      <c r="E130" s="11"/>
      <c r="F130" s="21">
        <f>Tabulka419[[#This Row],[množství]]*Tabulka419[[#This Row],[jednotková cena '[Kč']]]</f>
        <v>0</v>
      </c>
      <c r="G130" s="10"/>
      <c r="H130" s="12"/>
      <c r="I130" s="23">
        <f>Tabulka520[[#This Row],[množství]]*Tabulka520[[#This Row],[jednotková cena '[Kč']]]</f>
        <v>0</v>
      </c>
    </row>
    <row r="131" spans="1:9" ht="15" customHeight="1" outlineLevel="1" x14ac:dyDescent="0.25">
      <c r="A131" s="1"/>
      <c r="B131" s="2"/>
      <c r="C131" s="3"/>
      <c r="D131" s="10"/>
      <c r="E131" s="5"/>
      <c r="F131" s="21">
        <f>Tabulka419[[#This Row],[množství]]*Tabulka419[[#This Row],[jednotková cena '[Kč']]]</f>
        <v>0</v>
      </c>
      <c r="G131" s="10"/>
      <c r="H131" s="6"/>
      <c r="I131" s="22">
        <f>Tabulka520[[#This Row],[množství]]*Tabulka520[[#This Row],[jednotková cena '[Kč']]]</f>
        <v>0</v>
      </c>
    </row>
    <row r="132" spans="1:9" ht="15" customHeight="1" outlineLevel="1" x14ac:dyDescent="0.25">
      <c r="A132" s="1"/>
      <c r="B132" s="2"/>
      <c r="C132" s="3"/>
      <c r="D132" s="10"/>
      <c r="E132" s="5"/>
      <c r="F132" s="21">
        <f>Tabulka419[[#This Row],[množství]]*Tabulka419[[#This Row],[jednotková cena '[Kč']]]</f>
        <v>0</v>
      </c>
      <c r="G132" s="10"/>
      <c r="H132" s="6"/>
      <c r="I132" s="22">
        <f>Tabulka520[[#This Row],[množství]]*Tabulka520[[#This Row],[jednotková cena '[Kč']]]</f>
        <v>0</v>
      </c>
    </row>
    <row r="133" spans="1:9" ht="15" customHeight="1" outlineLevel="1" x14ac:dyDescent="0.25">
      <c r="A133" s="1"/>
      <c r="B133" s="2"/>
      <c r="C133" s="3"/>
      <c r="D133" s="10"/>
      <c r="E133" s="5"/>
      <c r="F133" s="21">
        <f>Tabulka419[[#This Row],[množství]]*Tabulka419[[#This Row],[jednotková cena '[Kč']]]</f>
        <v>0</v>
      </c>
      <c r="G133" s="10"/>
      <c r="H133" s="6"/>
      <c r="I133" s="22">
        <f>Tabulka520[[#This Row],[množství]]*Tabulka520[[#This Row],[jednotková cena '[Kč']]]</f>
        <v>0</v>
      </c>
    </row>
    <row r="134" spans="1:9" ht="15" customHeight="1" outlineLevel="1" x14ac:dyDescent="0.25">
      <c r="A134" s="1"/>
      <c r="B134" s="2"/>
      <c r="C134" s="3"/>
      <c r="D134" s="10"/>
      <c r="E134" s="5"/>
      <c r="F134" s="21">
        <f>Tabulka419[[#This Row],[množství]]*Tabulka419[[#This Row],[jednotková cena '[Kč']]]</f>
        <v>0</v>
      </c>
      <c r="G134" s="10"/>
      <c r="H134" s="6"/>
      <c r="I134" s="22">
        <f>Tabulka520[[#This Row],[množství]]*Tabulka520[[#This Row],[jednotková cena '[Kč']]]</f>
        <v>0</v>
      </c>
    </row>
    <row r="135" spans="1:9" s="20" customFormat="1" x14ac:dyDescent="0.25">
      <c r="A135" s="52">
        <v>742</v>
      </c>
      <c r="B135" s="53" t="s">
        <v>5</v>
      </c>
      <c r="C135" s="55"/>
      <c r="D135" s="56"/>
      <c r="E135" s="57"/>
      <c r="F135" s="54">
        <f t="shared" ref="F135:F189" si="4">SUM(F136:F140)</f>
        <v>0</v>
      </c>
      <c r="G135" s="56"/>
      <c r="H135" s="58"/>
      <c r="I135" s="59">
        <f t="shared" ref="I135:I189" si="5">SUM(I136:I140)</f>
        <v>0</v>
      </c>
    </row>
    <row r="136" spans="1:9" s="20" customFormat="1" ht="15" customHeight="1" outlineLevel="1" x14ac:dyDescent="0.25">
      <c r="A136" s="7"/>
      <c r="B136" s="8"/>
      <c r="C136" s="9"/>
      <c r="D136" s="10"/>
      <c r="E136" s="11"/>
      <c r="F136" s="21">
        <f>Tabulka419[[#This Row],[množství]]*Tabulka419[[#This Row],[jednotková cena '[Kč']]]</f>
        <v>0</v>
      </c>
      <c r="G136" s="10"/>
      <c r="H136" s="12"/>
      <c r="I136" s="22">
        <f>Tabulka520[[#This Row],[množství]]*Tabulka520[[#This Row],[jednotková cena '[Kč']]]</f>
        <v>0</v>
      </c>
    </row>
    <row r="137" spans="1:9" s="20" customFormat="1" ht="15" customHeight="1" outlineLevel="1" x14ac:dyDescent="0.25">
      <c r="A137" s="7"/>
      <c r="B137" s="8"/>
      <c r="C137" s="9"/>
      <c r="D137" s="10"/>
      <c r="E137" s="11"/>
      <c r="F137" s="21">
        <f>Tabulka419[[#This Row],[množství]]*Tabulka419[[#This Row],[jednotková cena '[Kč']]]</f>
        <v>0</v>
      </c>
      <c r="G137" s="10"/>
      <c r="H137" s="12"/>
      <c r="I137" s="22">
        <f>Tabulka520[[#This Row],[množství]]*Tabulka520[[#This Row],[jednotková cena '[Kč']]]</f>
        <v>0</v>
      </c>
    </row>
    <row r="138" spans="1:9" ht="15" customHeight="1" outlineLevel="1" x14ac:dyDescent="0.25">
      <c r="A138" s="1"/>
      <c r="B138" s="2"/>
      <c r="C138" s="3"/>
      <c r="D138" s="10"/>
      <c r="E138" s="5"/>
      <c r="F138" s="21">
        <f>Tabulka419[[#This Row],[množství]]*Tabulka419[[#This Row],[jednotková cena '[Kč']]]</f>
        <v>0</v>
      </c>
      <c r="G138" s="10"/>
      <c r="H138" s="6"/>
      <c r="I138" s="22">
        <f>Tabulka520[[#This Row],[množství]]*Tabulka520[[#This Row],[jednotková cena '[Kč']]]</f>
        <v>0</v>
      </c>
    </row>
    <row r="139" spans="1:9" ht="15" customHeight="1" outlineLevel="1" x14ac:dyDescent="0.25">
      <c r="A139" s="1"/>
      <c r="B139" s="2"/>
      <c r="C139" s="3"/>
      <c r="D139" s="10"/>
      <c r="E139" s="5"/>
      <c r="F139" s="21">
        <f>Tabulka419[[#This Row],[množství]]*Tabulka419[[#This Row],[jednotková cena '[Kč']]]</f>
        <v>0</v>
      </c>
      <c r="G139" s="10"/>
      <c r="H139" s="6"/>
      <c r="I139" s="22">
        <f>Tabulka520[[#This Row],[množství]]*Tabulka520[[#This Row],[jednotková cena '[Kč']]]</f>
        <v>0</v>
      </c>
    </row>
    <row r="140" spans="1:9" ht="15" customHeight="1" outlineLevel="1" x14ac:dyDescent="0.25">
      <c r="A140" s="1"/>
      <c r="B140" s="2"/>
      <c r="C140" s="3"/>
      <c r="D140" s="10"/>
      <c r="E140" s="5"/>
      <c r="F140" s="21">
        <f>Tabulka419[[#This Row],[množství]]*Tabulka419[[#This Row],[jednotková cena '[Kč']]]</f>
        <v>0</v>
      </c>
      <c r="G140" s="10"/>
      <c r="H140" s="6"/>
      <c r="I140" s="22">
        <f>Tabulka520[[#This Row],[množství]]*Tabulka520[[#This Row],[jednotková cena '[Kč']]]</f>
        <v>0</v>
      </c>
    </row>
    <row r="141" spans="1:9" s="20" customFormat="1" x14ac:dyDescent="0.25">
      <c r="A141" s="52">
        <v>751</v>
      </c>
      <c r="B141" s="53" t="s">
        <v>45</v>
      </c>
      <c r="C141" s="55"/>
      <c r="D141" s="56"/>
      <c r="E141" s="57"/>
      <c r="F141" s="54">
        <f t="shared" si="4"/>
        <v>0</v>
      </c>
      <c r="G141" s="56"/>
      <c r="H141" s="58"/>
      <c r="I141" s="59">
        <f t="shared" si="5"/>
        <v>0</v>
      </c>
    </row>
    <row r="142" spans="1:9" ht="15" customHeight="1" outlineLevel="1" x14ac:dyDescent="0.25">
      <c r="A142" s="1"/>
      <c r="B142" s="2"/>
      <c r="C142" s="3"/>
      <c r="D142" s="10"/>
      <c r="E142" s="5"/>
      <c r="F142" s="21">
        <f>Tabulka419[[#This Row],[množství]]*Tabulka419[[#This Row],[jednotková cena '[Kč']]]</f>
        <v>0</v>
      </c>
      <c r="G142" s="10"/>
      <c r="H142" s="6"/>
      <c r="I142" s="22">
        <f>Tabulka520[[#This Row],[množství]]*Tabulka520[[#This Row],[jednotková cena '[Kč']]]</f>
        <v>0</v>
      </c>
    </row>
    <row r="143" spans="1:9" ht="15" customHeight="1" outlineLevel="1" x14ac:dyDescent="0.25">
      <c r="A143" s="1"/>
      <c r="B143" s="2"/>
      <c r="C143" s="3"/>
      <c r="D143" s="10"/>
      <c r="E143" s="5"/>
      <c r="F143" s="21">
        <f>Tabulka419[[#This Row],[množství]]*Tabulka419[[#This Row],[jednotková cena '[Kč']]]</f>
        <v>0</v>
      </c>
      <c r="G143" s="10"/>
      <c r="H143" s="6"/>
      <c r="I143" s="22">
        <f>Tabulka520[[#This Row],[množství]]*Tabulka520[[#This Row],[jednotková cena '[Kč']]]</f>
        <v>0</v>
      </c>
    </row>
    <row r="144" spans="1:9" ht="15" customHeight="1" outlineLevel="1" x14ac:dyDescent="0.25">
      <c r="A144" s="1"/>
      <c r="B144" s="2"/>
      <c r="C144" s="3"/>
      <c r="D144" s="10"/>
      <c r="E144" s="5"/>
      <c r="F144" s="21">
        <f>Tabulka419[[#This Row],[množství]]*Tabulka419[[#This Row],[jednotková cena '[Kč']]]</f>
        <v>0</v>
      </c>
      <c r="G144" s="10"/>
      <c r="H144" s="6"/>
      <c r="I144" s="22">
        <f>Tabulka520[[#This Row],[množství]]*Tabulka520[[#This Row],[jednotková cena '[Kč']]]</f>
        <v>0</v>
      </c>
    </row>
    <row r="145" spans="1:9" ht="15" customHeight="1" outlineLevel="1" x14ac:dyDescent="0.25">
      <c r="A145" s="1"/>
      <c r="B145" s="2"/>
      <c r="C145" s="3"/>
      <c r="D145" s="10"/>
      <c r="E145" s="5"/>
      <c r="F145" s="21">
        <f>Tabulka419[[#This Row],[množství]]*Tabulka419[[#This Row],[jednotková cena '[Kč']]]</f>
        <v>0</v>
      </c>
      <c r="G145" s="10"/>
      <c r="H145" s="6"/>
      <c r="I145" s="22">
        <f>Tabulka520[[#This Row],[množství]]*Tabulka520[[#This Row],[jednotková cena '[Kč']]]</f>
        <v>0</v>
      </c>
    </row>
    <row r="146" spans="1:9" ht="15" customHeight="1" outlineLevel="1" x14ac:dyDescent="0.25">
      <c r="A146" s="1"/>
      <c r="B146" s="2"/>
      <c r="C146" s="3"/>
      <c r="D146" s="10"/>
      <c r="E146" s="5"/>
      <c r="F146" s="21">
        <f>Tabulka419[[#This Row],[množství]]*Tabulka419[[#This Row],[jednotková cena '[Kč']]]</f>
        <v>0</v>
      </c>
      <c r="G146" s="10"/>
      <c r="H146" s="6"/>
      <c r="I146" s="22">
        <f>Tabulka520[[#This Row],[množství]]*Tabulka520[[#This Row],[jednotková cena '[Kč']]]</f>
        <v>0</v>
      </c>
    </row>
    <row r="147" spans="1:9" s="20" customFormat="1" x14ac:dyDescent="0.25">
      <c r="A147" s="52">
        <v>761</v>
      </c>
      <c r="B147" s="53" t="s">
        <v>46</v>
      </c>
      <c r="C147" s="55"/>
      <c r="D147" s="56"/>
      <c r="E147" s="57"/>
      <c r="F147" s="54">
        <f t="shared" si="4"/>
        <v>0</v>
      </c>
      <c r="G147" s="56"/>
      <c r="H147" s="58"/>
      <c r="I147" s="59">
        <f t="shared" si="5"/>
        <v>0</v>
      </c>
    </row>
    <row r="148" spans="1:9" ht="15" customHeight="1" outlineLevel="1" x14ac:dyDescent="0.25">
      <c r="A148" s="1"/>
      <c r="B148" s="2"/>
      <c r="C148" s="3"/>
      <c r="D148" s="10"/>
      <c r="E148" s="5"/>
      <c r="F148" s="21">
        <f>Tabulka419[[#This Row],[množství]]*Tabulka419[[#This Row],[jednotková cena '[Kč']]]</f>
        <v>0</v>
      </c>
      <c r="G148" s="10"/>
      <c r="H148" s="6"/>
      <c r="I148" s="22">
        <f>Tabulka520[[#This Row],[množství]]*Tabulka520[[#This Row],[jednotková cena '[Kč']]]</f>
        <v>0</v>
      </c>
    </row>
    <row r="149" spans="1:9" ht="15" customHeight="1" outlineLevel="1" x14ac:dyDescent="0.25">
      <c r="A149" s="1"/>
      <c r="B149" s="2"/>
      <c r="C149" s="3"/>
      <c r="D149" s="10"/>
      <c r="E149" s="5"/>
      <c r="F149" s="21">
        <f>Tabulka419[[#This Row],[množství]]*Tabulka419[[#This Row],[jednotková cena '[Kč']]]</f>
        <v>0</v>
      </c>
      <c r="G149" s="10"/>
      <c r="H149" s="6"/>
      <c r="I149" s="22">
        <f>Tabulka520[[#This Row],[množství]]*Tabulka520[[#This Row],[jednotková cena '[Kč']]]</f>
        <v>0</v>
      </c>
    </row>
    <row r="150" spans="1:9" ht="15" customHeight="1" outlineLevel="1" x14ac:dyDescent="0.25">
      <c r="A150" s="1"/>
      <c r="B150" s="2"/>
      <c r="C150" s="3"/>
      <c r="D150" s="10"/>
      <c r="E150" s="5"/>
      <c r="F150" s="21">
        <f>Tabulka419[[#This Row],[množství]]*Tabulka419[[#This Row],[jednotková cena '[Kč']]]</f>
        <v>0</v>
      </c>
      <c r="G150" s="10"/>
      <c r="H150" s="6"/>
      <c r="I150" s="22">
        <f>Tabulka520[[#This Row],[množství]]*Tabulka520[[#This Row],[jednotková cena '[Kč']]]</f>
        <v>0</v>
      </c>
    </row>
    <row r="151" spans="1:9" ht="15" customHeight="1" outlineLevel="1" x14ac:dyDescent="0.25">
      <c r="A151" s="1"/>
      <c r="B151" s="2"/>
      <c r="C151" s="3"/>
      <c r="D151" s="10"/>
      <c r="E151" s="5"/>
      <c r="F151" s="21">
        <f>Tabulka419[[#This Row],[množství]]*Tabulka419[[#This Row],[jednotková cena '[Kč']]]</f>
        <v>0</v>
      </c>
      <c r="G151" s="10"/>
      <c r="H151" s="6"/>
      <c r="I151" s="22">
        <f>Tabulka520[[#This Row],[množství]]*Tabulka520[[#This Row],[jednotková cena '[Kč']]]</f>
        <v>0</v>
      </c>
    </row>
    <row r="152" spans="1:9" ht="15" customHeight="1" outlineLevel="1" x14ac:dyDescent="0.25">
      <c r="A152" s="1"/>
      <c r="B152" s="2"/>
      <c r="C152" s="3"/>
      <c r="D152" s="10"/>
      <c r="E152" s="5"/>
      <c r="F152" s="21">
        <f>Tabulka419[[#This Row],[množství]]*Tabulka419[[#This Row],[jednotková cena '[Kč']]]</f>
        <v>0</v>
      </c>
      <c r="G152" s="10"/>
      <c r="H152" s="6"/>
      <c r="I152" s="22">
        <f>Tabulka520[[#This Row],[množství]]*Tabulka520[[#This Row],[jednotková cena '[Kč']]]</f>
        <v>0</v>
      </c>
    </row>
    <row r="153" spans="1:9" s="20" customFormat="1" x14ac:dyDescent="0.25">
      <c r="A153" s="52">
        <v>762</v>
      </c>
      <c r="B153" s="53" t="s">
        <v>47</v>
      </c>
      <c r="C153" s="55"/>
      <c r="D153" s="56"/>
      <c r="E153" s="57"/>
      <c r="F153" s="54">
        <f t="shared" si="4"/>
        <v>0</v>
      </c>
      <c r="G153" s="56"/>
      <c r="H153" s="58"/>
      <c r="I153" s="59">
        <f t="shared" si="5"/>
        <v>0</v>
      </c>
    </row>
    <row r="154" spans="1:9" s="20" customFormat="1" ht="15" customHeight="1" outlineLevel="1" x14ac:dyDescent="0.25">
      <c r="A154" s="7"/>
      <c r="B154" s="8"/>
      <c r="C154" s="9"/>
      <c r="D154" s="10"/>
      <c r="E154" s="11"/>
      <c r="F154" s="21">
        <f>Tabulka419[[#This Row],[množství]]*Tabulka419[[#This Row],[jednotková cena '[Kč']]]</f>
        <v>0</v>
      </c>
      <c r="G154" s="10"/>
      <c r="H154" s="12"/>
      <c r="I154" s="22">
        <f>Tabulka520[[#This Row],[množství]]*Tabulka520[[#This Row],[jednotková cena '[Kč']]]</f>
        <v>0</v>
      </c>
    </row>
    <row r="155" spans="1:9" s="20" customFormat="1" ht="15" customHeight="1" outlineLevel="1" x14ac:dyDescent="0.25">
      <c r="A155" s="7"/>
      <c r="B155" s="8"/>
      <c r="C155" s="9"/>
      <c r="D155" s="10"/>
      <c r="E155" s="11"/>
      <c r="F155" s="21">
        <f>Tabulka419[[#This Row],[množství]]*Tabulka419[[#This Row],[jednotková cena '[Kč']]]</f>
        <v>0</v>
      </c>
      <c r="G155" s="10"/>
      <c r="H155" s="12"/>
      <c r="I155" s="22">
        <f>Tabulka520[[#This Row],[množství]]*Tabulka520[[#This Row],[jednotková cena '[Kč']]]</f>
        <v>0</v>
      </c>
    </row>
    <row r="156" spans="1:9" ht="15" customHeight="1" outlineLevel="1" x14ac:dyDescent="0.25">
      <c r="A156" s="1"/>
      <c r="B156" s="2"/>
      <c r="C156" s="3"/>
      <c r="D156" s="10"/>
      <c r="E156" s="5"/>
      <c r="F156" s="21">
        <f>Tabulka419[[#This Row],[množství]]*Tabulka419[[#This Row],[jednotková cena '[Kč']]]</f>
        <v>0</v>
      </c>
      <c r="G156" s="10"/>
      <c r="H156" s="6"/>
      <c r="I156" s="22">
        <f>Tabulka520[[#This Row],[množství]]*Tabulka520[[#This Row],[jednotková cena '[Kč']]]</f>
        <v>0</v>
      </c>
    </row>
    <row r="157" spans="1:9" ht="15" customHeight="1" outlineLevel="1" x14ac:dyDescent="0.25">
      <c r="A157" s="1"/>
      <c r="B157" s="2"/>
      <c r="C157" s="3"/>
      <c r="D157" s="10"/>
      <c r="E157" s="5"/>
      <c r="F157" s="21">
        <f>Tabulka419[[#This Row],[množství]]*Tabulka419[[#This Row],[jednotková cena '[Kč']]]</f>
        <v>0</v>
      </c>
      <c r="G157" s="10"/>
      <c r="H157" s="6"/>
      <c r="I157" s="22">
        <f>Tabulka520[[#This Row],[množství]]*Tabulka520[[#This Row],[jednotková cena '[Kč']]]</f>
        <v>0</v>
      </c>
    </row>
    <row r="158" spans="1:9" ht="15" customHeight="1" outlineLevel="1" x14ac:dyDescent="0.25">
      <c r="A158" s="1"/>
      <c r="B158" s="2"/>
      <c r="C158" s="3"/>
      <c r="D158" s="10"/>
      <c r="E158" s="5"/>
      <c r="F158" s="21">
        <f>Tabulka419[[#This Row],[množství]]*Tabulka419[[#This Row],[jednotková cena '[Kč']]]</f>
        <v>0</v>
      </c>
      <c r="G158" s="10"/>
      <c r="H158" s="6"/>
      <c r="I158" s="22">
        <f>Tabulka520[[#This Row],[množství]]*Tabulka520[[#This Row],[jednotková cena '[Kč']]]</f>
        <v>0</v>
      </c>
    </row>
    <row r="159" spans="1:9" s="20" customFormat="1" ht="30" x14ac:dyDescent="0.25">
      <c r="A159" s="52">
        <v>763</v>
      </c>
      <c r="B159" s="53" t="s">
        <v>65</v>
      </c>
      <c r="C159" s="55"/>
      <c r="D159" s="56"/>
      <c r="E159" s="57"/>
      <c r="F159" s="54">
        <f t="shared" si="4"/>
        <v>0</v>
      </c>
      <c r="G159" s="56"/>
      <c r="H159" s="58"/>
      <c r="I159" s="59">
        <f t="shared" si="5"/>
        <v>0</v>
      </c>
    </row>
    <row r="160" spans="1:9" s="20" customFormat="1" ht="15" customHeight="1" outlineLevel="1" x14ac:dyDescent="0.25">
      <c r="A160" s="7"/>
      <c r="B160" s="8"/>
      <c r="C160" s="9"/>
      <c r="D160" s="10"/>
      <c r="E160" s="11"/>
      <c r="F160" s="21">
        <f>Tabulka419[[#This Row],[množství]]*Tabulka419[[#This Row],[jednotková cena '[Kč']]]</f>
        <v>0</v>
      </c>
      <c r="G160" s="10"/>
      <c r="H160" s="12"/>
      <c r="I160" s="22">
        <f>Tabulka520[[#This Row],[množství]]*Tabulka520[[#This Row],[jednotková cena '[Kč']]]</f>
        <v>0</v>
      </c>
    </row>
    <row r="161" spans="1:9" ht="15" customHeight="1" outlineLevel="1" x14ac:dyDescent="0.25">
      <c r="A161" s="1"/>
      <c r="B161" s="2"/>
      <c r="C161" s="3"/>
      <c r="D161" s="10"/>
      <c r="E161" s="5"/>
      <c r="F161" s="21">
        <f>Tabulka419[[#This Row],[množství]]*Tabulka419[[#This Row],[jednotková cena '[Kč']]]</f>
        <v>0</v>
      </c>
      <c r="G161" s="10"/>
      <c r="H161" s="6"/>
      <c r="I161" s="22">
        <f>Tabulka520[[#This Row],[množství]]*Tabulka520[[#This Row],[jednotková cena '[Kč']]]</f>
        <v>0</v>
      </c>
    </row>
    <row r="162" spans="1:9" ht="15" customHeight="1" outlineLevel="1" x14ac:dyDescent="0.25">
      <c r="A162" s="1"/>
      <c r="B162" s="2"/>
      <c r="C162" s="3"/>
      <c r="D162" s="10"/>
      <c r="E162" s="5"/>
      <c r="F162" s="21">
        <f>Tabulka419[[#This Row],[množství]]*Tabulka419[[#This Row],[jednotková cena '[Kč']]]</f>
        <v>0</v>
      </c>
      <c r="G162" s="10"/>
      <c r="H162" s="6"/>
      <c r="I162" s="22">
        <f>Tabulka520[[#This Row],[množství]]*Tabulka520[[#This Row],[jednotková cena '[Kč']]]</f>
        <v>0</v>
      </c>
    </row>
    <row r="163" spans="1:9" ht="15" customHeight="1" outlineLevel="1" x14ac:dyDescent="0.25">
      <c r="A163" s="1"/>
      <c r="B163" s="2"/>
      <c r="C163" s="3"/>
      <c r="D163" s="10"/>
      <c r="E163" s="5"/>
      <c r="F163" s="21">
        <f>Tabulka419[[#This Row],[množství]]*Tabulka419[[#This Row],[jednotková cena '[Kč']]]</f>
        <v>0</v>
      </c>
      <c r="G163" s="10"/>
      <c r="H163" s="6"/>
      <c r="I163" s="22">
        <f>Tabulka520[[#This Row],[množství]]*Tabulka520[[#This Row],[jednotková cena '[Kč']]]</f>
        <v>0</v>
      </c>
    </row>
    <row r="164" spans="1:9" ht="15" customHeight="1" outlineLevel="1" x14ac:dyDescent="0.25">
      <c r="A164" s="1"/>
      <c r="B164" s="2"/>
      <c r="C164" s="3"/>
      <c r="D164" s="10"/>
      <c r="E164" s="5"/>
      <c r="F164" s="21">
        <f>Tabulka419[[#This Row],[množství]]*Tabulka419[[#This Row],[jednotková cena '[Kč']]]</f>
        <v>0</v>
      </c>
      <c r="G164" s="10"/>
      <c r="H164" s="6"/>
      <c r="I164" s="22">
        <f>Tabulka520[[#This Row],[množství]]*Tabulka520[[#This Row],[jednotková cena '[Kč']]]</f>
        <v>0</v>
      </c>
    </row>
    <row r="165" spans="1:9" s="20" customFormat="1" x14ac:dyDescent="0.25">
      <c r="A165" s="52">
        <v>764</v>
      </c>
      <c r="B165" s="53" t="s">
        <v>48</v>
      </c>
      <c r="C165" s="55"/>
      <c r="D165" s="56"/>
      <c r="E165" s="57"/>
      <c r="F165" s="54">
        <f t="shared" si="4"/>
        <v>0</v>
      </c>
      <c r="G165" s="56"/>
      <c r="H165" s="58"/>
      <c r="I165" s="59">
        <f t="shared" si="5"/>
        <v>0</v>
      </c>
    </row>
    <row r="166" spans="1:9" ht="15" customHeight="1" outlineLevel="1" x14ac:dyDescent="0.25">
      <c r="A166" s="1"/>
      <c r="B166" s="2"/>
      <c r="C166" s="3"/>
      <c r="D166" s="10"/>
      <c r="E166" s="5"/>
      <c r="F166" s="21">
        <f>Tabulka419[[#This Row],[množství]]*Tabulka419[[#This Row],[jednotková cena '[Kč']]]</f>
        <v>0</v>
      </c>
      <c r="G166" s="10"/>
      <c r="H166" s="6"/>
      <c r="I166" s="22">
        <f>Tabulka520[[#This Row],[množství]]*Tabulka520[[#This Row],[jednotková cena '[Kč']]]</f>
        <v>0</v>
      </c>
    </row>
    <row r="167" spans="1:9" ht="15" customHeight="1" outlineLevel="1" x14ac:dyDescent="0.25">
      <c r="A167" s="1"/>
      <c r="B167" s="2"/>
      <c r="C167" s="3"/>
      <c r="D167" s="10"/>
      <c r="E167" s="5"/>
      <c r="F167" s="21">
        <f>Tabulka419[[#This Row],[množství]]*Tabulka419[[#This Row],[jednotková cena '[Kč']]]</f>
        <v>0</v>
      </c>
      <c r="G167" s="10"/>
      <c r="H167" s="6"/>
      <c r="I167" s="22">
        <f>Tabulka520[[#This Row],[množství]]*Tabulka520[[#This Row],[jednotková cena '[Kč']]]</f>
        <v>0</v>
      </c>
    </row>
    <row r="168" spans="1:9" ht="15" customHeight="1" outlineLevel="1" x14ac:dyDescent="0.25">
      <c r="A168" s="1"/>
      <c r="B168" s="2"/>
      <c r="C168" s="3"/>
      <c r="D168" s="10"/>
      <c r="E168" s="5"/>
      <c r="F168" s="21">
        <f>Tabulka419[[#This Row],[množství]]*Tabulka419[[#This Row],[jednotková cena '[Kč']]]</f>
        <v>0</v>
      </c>
      <c r="G168" s="10"/>
      <c r="H168" s="6"/>
      <c r="I168" s="22">
        <f>Tabulka520[[#This Row],[množství]]*Tabulka520[[#This Row],[jednotková cena '[Kč']]]</f>
        <v>0</v>
      </c>
    </row>
    <row r="169" spans="1:9" ht="15" customHeight="1" outlineLevel="1" x14ac:dyDescent="0.25">
      <c r="A169" s="1"/>
      <c r="B169" s="2"/>
      <c r="C169" s="3"/>
      <c r="D169" s="10"/>
      <c r="E169" s="5"/>
      <c r="F169" s="21">
        <f>Tabulka419[[#This Row],[množství]]*Tabulka419[[#This Row],[jednotková cena '[Kč']]]</f>
        <v>0</v>
      </c>
      <c r="G169" s="10"/>
      <c r="H169" s="6"/>
      <c r="I169" s="22">
        <f>Tabulka520[[#This Row],[množství]]*Tabulka520[[#This Row],[jednotková cena '[Kč']]]</f>
        <v>0</v>
      </c>
    </row>
    <row r="170" spans="1:9" ht="15" customHeight="1" outlineLevel="1" x14ac:dyDescent="0.25">
      <c r="A170" s="1"/>
      <c r="B170" s="2"/>
      <c r="C170" s="3"/>
      <c r="D170" s="10"/>
      <c r="E170" s="5"/>
      <c r="F170" s="21">
        <f>Tabulka419[[#This Row],[množství]]*Tabulka419[[#This Row],[jednotková cena '[Kč']]]</f>
        <v>0</v>
      </c>
      <c r="G170" s="10"/>
      <c r="H170" s="6"/>
      <c r="I170" s="22">
        <f>Tabulka520[[#This Row],[množství]]*Tabulka520[[#This Row],[jednotková cena '[Kč']]]</f>
        <v>0</v>
      </c>
    </row>
    <row r="171" spans="1:9" s="20" customFormat="1" x14ac:dyDescent="0.25">
      <c r="A171" s="52">
        <v>765</v>
      </c>
      <c r="B171" s="53" t="s">
        <v>49</v>
      </c>
      <c r="C171" s="55"/>
      <c r="D171" s="56"/>
      <c r="E171" s="57"/>
      <c r="F171" s="54">
        <f t="shared" si="4"/>
        <v>0</v>
      </c>
      <c r="G171" s="56"/>
      <c r="H171" s="58"/>
      <c r="I171" s="59">
        <f t="shared" si="5"/>
        <v>0</v>
      </c>
    </row>
    <row r="172" spans="1:9" s="20" customFormat="1" ht="15" customHeight="1" outlineLevel="1" x14ac:dyDescent="0.25">
      <c r="A172" s="7"/>
      <c r="B172" s="8"/>
      <c r="C172" s="9"/>
      <c r="D172" s="10"/>
      <c r="E172" s="11"/>
      <c r="F172" s="21">
        <f>Tabulka419[[#This Row],[množství]]*Tabulka419[[#This Row],[jednotková cena '[Kč']]]</f>
        <v>0</v>
      </c>
      <c r="G172" s="10"/>
      <c r="H172" s="12"/>
      <c r="I172" s="22">
        <f>Tabulka520[[#This Row],[množství]]*Tabulka520[[#This Row],[jednotková cena '[Kč']]]</f>
        <v>0</v>
      </c>
    </row>
    <row r="173" spans="1:9" ht="15" customHeight="1" outlineLevel="1" x14ac:dyDescent="0.25">
      <c r="A173" s="1"/>
      <c r="B173" s="2"/>
      <c r="C173" s="3"/>
      <c r="D173" s="10"/>
      <c r="E173" s="5"/>
      <c r="F173" s="21">
        <f>Tabulka419[[#This Row],[množství]]*Tabulka419[[#This Row],[jednotková cena '[Kč']]]</f>
        <v>0</v>
      </c>
      <c r="G173" s="10"/>
      <c r="H173" s="6"/>
      <c r="I173" s="22">
        <f>Tabulka520[[#This Row],[množství]]*Tabulka520[[#This Row],[jednotková cena '[Kč']]]</f>
        <v>0</v>
      </c>
    </row>
    <row r="174" spans="1:9" ht="15" customHeight="1" outlineLevel="1" x14ac:dyDescent="0.25">
      <c r="A174" s="1"/>
      <c r="B174" s="2"/>
      <c r="C174" s="3"/>
      <c r="D174" s="10"/>
      <c r="E174" s="5"/>
      <c r="F174" s="21">
        <f>Tabulka419[[#This Row],[množství]]*Tabulka419[[#This Row],[jednotková cena '[Kč']]]</f>
        <v>0</v>
      </c>
      <c r="G174" s="10"/>
      <c r="H174" s="6"/>
      <c r="I174" s="22">
        <f>Tabulka520[[#This Row],[množství]]*Tabulka520[[#This Row],[jednotková cena '[Kč']]]</f>
        <v>0</v>
      </c>
    </row>
    <row r="175" spans="1:9" ht="15" customHeight="1" outlineLevel="1" x14ac:dyDescent="0.25">
      <c r="A175" s="1"/>
      <c r="B175" s="2"/>
      <c r="C175" s="3"/>
      <c r="D175" s="10"/>
      <c r="E175" s="5"/>
      <c r="F175" s="21">
        <f>Tabulka419[[#This Row],[množství]]*Tabulka419[[#This Row],[jednotková cena '[Kč']]]</f>
        <v>0</v>
      </c>
      <c r="G175" s="10"/>
      <c r="H175" s="6"/>
      <c r="I175" s="22">
        <f>Tabulka520[[#This Row],[množství]]*Tabulka520[[#This Row],[jednotková cena '[Kč']]]</f>
        <v>0</v>
      </c>
    </row>
    <row r="176" spans="1:9" ht="15" customHeight="1" outlineLevel="1" x14ac:dyDescent="0.25">
      <c r="A176" s="1"/>
      <c r="B176" s="2"/>
      <c r="C176" s="3"/>
      <c r="D176" s="10"/>
      <c r="E176" s="5"/>
      <c r="F176" s="21">
        <f>Tabulka419[[#This Row],[množství]]*Tabulka419[[#This Row],[jednotková cena '[Kč']]]</f>
        <v>0</v>
      </c>
      <c r="G176" s="10"/>
      <c r="H176" s="6"/>
      <c r="I176" s="22">
        <f>Tabulka520[[#This Row],[množství]]*Tabulka520[[#This Row],[jednotková cena '[Kč']]]</f>
        <v>0</v>
      </c>
    </row>
    <row r="177" spans="1:9" s="20" customFormat="1" ht="30" x14ac:dyDescent="0.25">
      <c r="A177" s="52">
        <v>766</v>
      </c>
      <c r="B177" s="53" t="s">
        <v>50</v>
      </c>
      <c r="C177" s="55"/>
      <c r="D177" s="56"/>
      <c r="E177" s="57"/>
      <c r="F177" s="54">
        <f t="shared" si="4"/>
        <v>0</v>
      </c>
      <c r="G177" s="56"/>
      <c r="H177" s="58"/>
      <c r="I177" s="59">
        <f t="shared" si="5"/>
        <v>0</v>
      </c>
    </row>
    <row r="178" spans="1:9" ht="15" customHeight="1" outlineLevel="1" x14ac:dyDescent="0.25">
      <c r="A178" s="1"/>
      <c r="B178" s="2"/>
      <c r="C178" s="3"/>
      <c r="D178" s="10"/>
      <c r="E178" s="5"/>
      <c r="F178" s="21">
        <f>Tabulka419[[#This Row],[množství]]*Tabulka419[[#This Row],[jednotková cena '[Kč']]]</f>
        <v>0</v>
      </c>
      <c r="G178" s="10"/>
      <c r="H178" s="6"/>
      <c r="I178" s="23">
        <f>Tabulka520[[#This Row],[množství]]*Tabulka520[[#This Row],[jednotková cena '[Kč']]]</f>
        <v>0</v>
      </c>
    </row>
    <row r="179" spans="1:9" ht="15" customHeight="1" outlineLevel="1" x14ac:dyDescent="0.25">
      <c r="A179" s="1"/>
      <c r="B179" s="2"/>
      <c r="C179" s="3"/>
      <c r="D179" s="10"/>
      <c r="E179" s="5"/>
      <c r="F179" s="21">
        <f>Tabulka419[[#This Row],[množství]]*Tabulka419[[#This Row],[jednotková cena '[Kč']]]</f>
        <v>0</v>
      </c>
      <c r="G179" s="10"/>
      <c r="H179" s="6"/>
      <c r="I179" s="23">
        <f>Tabulka520[[#This Row],[množství]]*Tabulka520[[#This Row],[jednotková cena '[Kč']]]</f>
        <v>0</v>
      </c>
    </row>
    <row r="180" spans="1:9" ht="15" customHeight="1" outlineLevel="1" x14ac:dyDescent="0.25">
      <c r="A180" s="1"/>
      <c r="B180" s="2"/>
      <c r="C180" s="3"/>
      <c r="D180" s="10"/>
      <c r="E180" s="5"/>
      <c r="F180" s="21">
        <f>Tabulka419[[#This Row],[množství]]*Tabulka419[[#This Row],[jednotková cena '[Kč']]]</f>
        <v>0</v>
      </c>
      <c r="G180" s="10"/>
      <c r="H180" s="6"/>
      <c r="I180" s="23">
        <f>Tabulka520[[#This Row],[množství]]*Tabulka520[[#This Row],[jednotková cena '[Kč']]]</f>
        <v>0</v>
      </c>
    </row>
    <row r="181" spans="1:9" ht="15" customHeight="1" outlineLevel="1" x14ac:dyDescent="0.25">
      <c r="A181" s="1"/>
      <c r="B181" s="2"/>
      <c r="C181" s="3"/>
      <c r="D181" s="10"/>
      <c r="E181" s="5"/>
      <c r="F181" s="21">
        <f>Tabulka419[[#This Row],[množství]]*Tabulka419[[#This Row],[jednotková cena '[Kč']]]</f>
        <v>0</v>
      </c>
      <c r="G181" s="10"/>
      <c r="H181" s="6"/>
      <c r="I181" s="23">
        <f>Tabulka520[[#This Row],[množství]]*Tabulka520[[#This Row],[jednotková cena '[Kč']]]</f>
        <v>0</v>
      </c>
    </row>
    <row r="182" spans="1:9" ht="15" customHeight="1" outlineLevel="1" x14ac:dyDescent="0.25">
      <c r="A182" s="1"/>
      <c r="B182" s="2"/>
      <c r="C182" s="3"/>
      <c r="D182" s="10"/>
      <c r="E182" s="5"/>
      <c r="F182" s="21">
        <f>Tabulka419[[#This Row],[množství]]*Tabulka419[[#This Row],[jednotková cena '[Kč']]]</f>
        <v>0</v>
      </c>
      <c r="G182" s="10"/>
      <c r="H182" s="6"/>
      <c r="I182" s="23">
        <f>Tabulka520[[#This Row],[množství]]*Tabulka520[[#This Row],[jednotková cena '[Kč']]]</f>
        <v>0</v>
      </c>
    </row>
    <row r="183" spans="1:9" s="20" customFormat="1" ht="30" x14ac:dyDescent="0.25">
      <c r="A183" s="52">
        <v>767</v>
      </c>
      <c r="B183" s="53" t="s">
        <v>51</v>
      </c>
      <c r="C183" s="55"/>
      <c r="D183" s="56"/>
      <c r="E183" s="57"/>
      <c r="F183" s="54">
        <f t="shared" si="4"/>
        <v>0</v>
      </c>
      <c r="G183" s="56"/>
      <c r="H183" s="58"/>
      <c r="I183" s="59">
        <f t="shared" si="5"/>
        <v>0</v>
      </c>
    </row>
    <row r="184" spans="1:9" ht="15" customHeight="1" outlineLevel="1" x14ac:dyDescent="0.25">
      <c r="A184" s="1"/>
      <c r="B184" s="2"/>
      <c r="C184" s="3"/>
      <c r="D184" s="10"/>
      <c r="E184" s="5"/>
      <c r="F184" s="21">
        <f>Tabulka419[[#This Row],[množství]]*Tabulka419[[#This Row],[jednotková cena '[Kč']]]</f>
        <v>0</v>
      </c>
      <c r="G184" s="10"/>
      <c r="H184" s="6"/>
      <c r="I184" s="22">
        <f>Tabulka520[[#This Row],[množství]]*Tabulka520[[#This Row],[jednotková cena '[Kč']]]</f>
        <v>0</v>
      </c>
    </row>
    <row r="185" spans="1:9" ht="15" customHeight="1" outlineLevel="1" x14ac:dyDescent="0.25">
      <c r="A185" s="1"/>
      <c r="B185" s="2"/>
      <c r="C185" s="3"/>
      <c r="D185" s="10"/>
      <c r="E185" s="5"/>
      <c r="F185" s="21">
        <f>Tabulka419[[#This Row],[množství]]*Tabulka419[[#This Row],[jednotková cena '[Kč']]]</f>
        <v>0</v>
      </c>
      <c r="G185" s="10"/>
      <c r="H185" s="6"/>
      <c r="I185" s="22">
        <f>Tabulka520[[#This Row],[množství]]*Tabulka520[[#This Row],[jednotková cena '[Kč']]]</f>
        <v>0</v>
      </c>
    </row>
    <row r="186" spans="1:9" ht="15" customHeight="1" outlineLevel="1" x14ac:dyDescent="0.25">
      <c r="A186" s="1"/>
      <c r="B186" s="2"/>
      <c r="C186" s="3"/>
      <c r="D186" s="10"/>
      <c r="E186" s="5"/>
      <c r="F186" s="21">
        <f>Tabulka419[[#This Row],[množství]]*Tabulka419[[#This Row],[jednotková cena '[Kč']]]</f>
        <v>0</v>
      </c>
      <c r="G186" s="10"/>
      <c r="H186" s="6"/>
      <c r="I186" s="22">
        <f>Tabulka520[[#This Row],[množství]]*Tabulka520[[#This Row],[jednotková cena '[Kč']]]</f>
        <v>0</v>
      </c>
    </row>
    <row r="187" spans="1:9" ht="15" customHeight="1" outlineLevel="1" x14ac:dyDescent="0.25">
      <c r="A187" s="1"/>
      <c r="B187" s="2"/>
      <c r="C187" s="3"/>
      <c r="D187" s="10"/>
      <c r="E187" s="5"/>
      <c r="F187" s="21">
        <f>Tabulka419[[#This Row],[množství]]*Tabulka419[[#This Row],[jednotková cena '[Kč']]]</f>
        <v>0</v>
      </c>
      <c r="G187" s="10"/>
      <c r="H187" s="6"/>
      <c r="I187" s="22">
        <f>Tabulka520[[#This Row],[množství]]*Tabulka520[[#This Row],[jednotková cena '[Kč']]]</f>
        <v>0</v>
      </c>
    </row>
    <row r="188" spans="1:9" ht="15" customHeight="1" outlineLevel="1" x14ac:dyDescent="0.25">
      <c r="A188" s="1"/>
      <c r="B188" s="2"/>
      <c r="C188" s="3"/>
      <c r="D188" s="10"/>
      <c r="E188" s="5"/>
      <c r="F188" s="21">
        <f>Tabulka419[[#This Row],[množství]]*Tabulka419[[#This Row],[jednotková cena '[Kč']]]</f>
        <v>0</v>
      </c>
      <c r="G188" s="10"/>
      <c r="H188" s="6"/>
      <c r="I188" s="22">
        <f>Tabulka520[[#This Row],[množství]]*Tabulka520[[#This Row],[jednotková cena '[Kč']]]</f>
        <v>0</v>
      </c>
    </row>
    <row r="189" spans="1:9" s="20" customFormat="1" x14ac:dyDescent="0.25">
      <c r="A189" s="52">
        <v>771</v>
      </c>
      <c r="B189" s="53" t="s">
        <v>6</v>
      </c>
      <c r="C189" s="55"/>
      <c r="D189" s="56"/>
      <c r="E189" s="57"/>
      <c r="F189" s="54">
        <f t="shared" si="4"/>
        <v>0</v>
      </c>
      <c r="G189" s="56"/>
      <c r="H189" s="58"/>
      <c r="I189" s="59">
        <f t="shared" si="5"/>
        <v>0</v>
      </c>
    </row>
    <row r="190" spans="1:9" s="20" customFormat="1" ht="15" customHeight="1" outlineLevel="1" x14ac:dyDescent="0.25">
      <c r="A190" s="7"/>
      <c r="B190" s="8"/>
      <c r="C190" s="9"/>
      <c r="D190" s="10"/>
      <c r="E190" s="11"/>
      <c r="F190" s="21">
        <f>Tabulka419[[#This Row],[množství]]*Tabulka419[[#This Row],[jednotková cena '[Kč']]]</f>
        <v>0</v>
      </c>
      <c r="G190" s="10"/>
      <c r="H190" s="12"/>
      <c r="I190" s="22">
        <f>Tabulka520[[#This Row],[množství]]*Tabulka520[[#This Row],[jednotková cena '[Kč']]]</f>
        <v>0</v>
      </c>
    </row>
    <row r="191" spans="1:9" ht="15" customHeight="1" outlineLevel="1" x14ac:dyDescent="0.25">
      <c r="A191" s="1"/>
      <c r="B191" s="2"/>
      <c r="C191" s="3"/>
      <c r="D191" s="10"/>
      <c r="E191" s="5"/>
      <c r="F191" s="21">
        <f>Tabulka419[[#This Row],[množství]]*Tabulka419[[#This Row],[jednotková cena '[Kč']]]</f>
        <v>0</v>
      </c>
      <c r="G191" s="10"/>
      <c r="H191" s="6"/>
      <c r="I191" s="22">
        <f>Tabulka520[[#This Row],[množství]]*Tabulka520[[#This Row],[jednotková cena '[Kč']]]</f>
        <v>0</v>
      </c>
    </row>
    <row r="192" spans="1:9" ht="15" customHeight="1" outlineLevel="1" x14ac:dyDescent="0.25">
      <c r="A192" s="1"/>
      <c r="B192" s="2"/>
      <c r="C192" s="3"/>
      <c r="D192" s="10"/>
      <c r="E192" s="5"/>
      <c r="F192" s="21">
        <f>Tabulka419[[#This Row],[množství]]*Tabulka419[[#This Row],[jednotková cena '[Kč']]]</f>
        <v>0</v>
      </c>
      <c r="G192" s="10"/>
      <c r="H192" s="6"/>
      <c r="I192" s="22">
        <f>Tabulka520[[#This Row],[množství]]*Tabulka520[[#This Row],[jednotková cena '[Kč']]]</f>
        <v>0</v>
      </c>
    </row>
    <row r="193" spans="1:9" ht="15" customHeight="1" outlineLevel="1" x14ac:dyDescent="0.25">
      <c r="A193" s="1"/>
      <c r="B193" s="2"/>
      <c r="C193" s="3"/>
      <c r="D193" s="10"/>
      <c r="E193" s="5"/>
      <c r="F193" s="21">
        <f>Tabulka419[[#This Row],[množství]]*Tabulka419[[#This Row],[jednotková cena '[Kč']]]</f>
        <v>0</v>
      </c>
      <c r="G193" s="10"/>
      <c r="H193" s="6"/>
      <c r="I193" s="22">
        <f>Tabulka520[[#This Row],[množství]]*Tabulka520[[#This Row],[jednotková cena '[Kč']]]</f>
        <v>0</v>
      </c>
    </row>
    <row r="194" spans="1:9" ht="15" customHeight="1" outlineLevel="1" x14ac:dyDescent="0.25">
      <c r="A194" s="1"/>
      <c r="B194" s="2"/>
      <c r="C194" s="3"/>
      <c r="D194" s="10"/>
      <c r="E194" s="5"/>
      <c r="F194" s="21">
        <f>Tabulka419[[#This Row],[množství]]*Tabulka419[[#This Row],[jednotková cena '[Kč']]]</f>
        <v>0</v>
      </c>
      <c r="G194" s="10"/>
      <c r="H194" s="6"/>
      <c r="I194" s="22">
        <f>Tabulka520[[#This Row],[množství]]*Tabulka520[[#This Row],[jednotková cena '[Kč']]]</f>
        <v>0</v>
      </c>
    </row>
    <row r="195" spans="1:9" s="20" customFormat="1" x14ac:dyDescent="0.25">
      <c r="A195" s="52">
        <v>772</v>
      </c>
      <c r="B195" s="53" t="s">
        <v>7</v>
      </c>
      <c r="C195" s="55"/>
      <c r="D195" s="56"/>
      <c r="E195" s="57"/>
      <c r="F195" s="54">
        <f t="shared" ref="F195:F255" si="6">SUM(F196:F200)</f>
        <v>0</v>
      </c>
      <c r="G195" s="56"/>
      <c r="H195" s="58"/>
      <c r="I195" s="59">
        <f t="shared" ref="I195:I255" si="7">SUM(I196:I200)</f>
        <v>0</v>
      </c>
    </row>
    <row r="196" spans="1:9" ht="15" customHeight="1" outlineLevel="1" x14ac:dyDescent="0.25">
      <c r="A196" s="1"/>
      <c r="B196" s="2"/>
      <c r="C196" s="3"/>
      <c r="D196" s="10"/>
      <c r="E196" s="5"/>
      <c r="F196" s="21">
        <f>Tabulka419[[#This Row],[množství]]*Tabulka419[[#This Row],[jednotková cena '[Kč']]]</f>
        <v>0</v>
      </c>
      <c r="G196" s="10"/>
      <c r="H196" s="6"/>
      <c r="I196" s="22">
        <f>Tabulka520[[#This Row],[množství]]*Tabulka520[[#This Row],[jednotková cena '[Kč']]]</f>
        <v>0</v>
      </c>
    </row>
    <row r="197" spans="1:9" ht="15" customHeight="1" outlineLevel="1" x14ac:dyDescent="0.25">
      <c r="A197" s="1"/>
      <c r="B197" s="2"/>
      <c r="C197" s="3"/>
      <c r="D197" s="10"/>
      <c r="E197" s="5"/>
      <c r="F197" s="21">
        <f>Tabulka419[[#This Row],[množství]]*Tabulka419[[#This Row],[jednotková cena '[Kč']]]</f>
        <v>0</v>
      </c>
      <c r="G197" s="10"/>
      <c r="H197" s="6"/>
      <c r="I197" s="22">
        <f>Tabulka520[[#This Row],[množství]]*Tabulka520[[#This Row],[jednotková cena '[Kč']]]</f>
        <v>0</v>
      </c>
    </row>
    <row r="198" spans="1:9" ht="15" customHeight="1" outlineLevel="1" x14ac:dyDescent="0.25">
      <c r="A198" s="1"/>
      <c r="B198" s="2"/>
      <c r="C198" s="3"/>
      <c r="D198" s="10"/>
      <c r="E198" s="5"/>
      <c r="F198" s="21">
        <f>Tabulka419[[#This Row],[množství]]*Tabulka419[[#This Row],[jednotková cena '[Kč']]]</f>
        <v>0</v>
      </c>
      <c r="G198" s="10"/>
      <c r="H198" s="6"/>
      <c r="I198" s="22">
        <f>Tabulka520[[#This Row],[množství]]*Tabulka520[[#This Row],[jednotková cena '[Kč']]]</f>
        <v>0</v>
      </c>
    </row>
    <row r="199" spans="1:9" ht="15" customHeight="1" outlineLevel="1" x14ac:dyDescent="0.25">
      <c r="A199" s="1"/>
      <c r="B199" s="2"/>
      <c r="C199" s="3"/>
      <c r="D199" s="10"/>
      <c r="E199" s="5"/>
      <c r="F199" s="21">
        <f>Tabulka419[[#This Row],[množství]]*Tabulka419[[#This Row],[jednotková cena '[Kč']]]</f>
        <v>0</v>
      </c>
      <c r="G199" s="10"/>
      <c r="H199" s="6"/>
      <c r="I199" s="22">
        <f>Tabulka520[[#This Row],[množství]]*Tabulka520[[#This Row],[jednotková cena '[Kč']]]</f>
        <v>0</v>
      </c>
    </row>
    <row r="200" spans="1:9" ht="15" customHeight="1" outlineLevel="1" x14ac:dyDescent="0.25">
      <c r="A200" s="1"/>
      <c r="B200" s="2"/>
      <c r="C200" s="3"/>
      <c r="D200" s="10"/>
      <c r="E200" s="5"/>
      <c r="F200" s="21">
        <f>Tabulka419[[#This Row],[množství]]*Tabulka419[[#This Row],[jednotková cena '[Kč']]]</f>
        <v>0</v>
      </c>
      <c r="G200" s="10"/>
      <c r="H200" s="6"/>
      <c r="I200" s="22">
        <f>Tabulka520[[#This Row],[množství]]*Tabulka520[[#This Row],[jednotková cena '[Kč']]]</f>
        <v>0</v>
      </c>
    </row>
    <row r="201" spans="1:9" s="20" customFormat="1" x14ac:dyDescent="0.25">
      <c r="A201" s="52">
        <v>773</v>
      </c>
      <c r="B201" s="53" t="s">
        <v>52</v>
      </c>
      <c r="C201" s="55"/>
      <c r="D201" s="56"/>
      <c r="E201" s="57"/>
      <c r="F201" s="54">
        <f t="shared" si="6"/>
        <v>0</v>
      </c>
      <c r="G201" s="56"/>
      <c r="H201" s="58"/>
      <c r="I201" s="59">
        <f t="shared" si="7"/>
        <v>0</v>
      </c>
    </row>
    <row r="202" spans="1:9" ht="15" customHeight="1" outlineLevel="1" x14ac:dyDescent="0.25">
      <c r="A202" s="1"/>
      <c r="B202" s="2"/>
      <c r="C202" s="3"/>
      <c r="D202" s="10"/>
      <c r="E202" s="5"/>
      <c r="F202" s="21">
        <f>Tabulka419[[#This Row],[množství]]*Tabulka419[[#This Row],[jednotková cena '[Kč']]]</f>
        <v>0</v>
      </c>
      <c r="G202" s="10"/>
      <c r="H202" s="6"/>
      <c r="I202" s="22">
        <f>Tabulka520[[#This Row],[množství]]*Tabulka520[[#This Row],[jednotková cena '[Kč']]]</f>
        <v>0</v>
      </c>
    </row>
    <row r="203" spans="1:9" ht="15" customHeight="1" outlineLevel="1" x14ac:dyDescent="0.25">
      <c r="A203" s="1"/>
      <c r="B203" s="2"/>
      <c r="C203" s="3"/>
      <c r="D203" s="10"/>
      <c r="E203" s="5"/>
      <c r="F203" s="21">
        <f>Tabulka419[[#This Row],[množství]]*Tabulka419[[#This Row],[jednotková cena '[Kč']]]</f>
        <v>0</v>
      </c>
      <c r="G203" s="10"/>
      <c r="H203" s="6"/>
      <c r="I203" s="22">
        <f>Tabulka520[[#This Row],[množství]]*Tabulka520[[#This Row],[jednotková cena '[Kč']]]</f>
        <v>0</v>
      </c>
    </row>
    <row r="204" spans="1:9" ht="15" customHeight="1" outlineLevel="1" x14ac:dyDescent="0.25">
      <c r="A204" s="1"/>
      <c r="B204" s="2"/>
      <c r="C204" s="3"/>
      <c r="D204" s="10"/>
      <c r="E204" s="5"/>
      <c r="F204" s="21">
        <f>Tabulka419[[#This Row],[množství]]*Tabulka419[[#This Row],[jednotková cena '[Kč']]]</f>
        <v>0</v>
      </c>
      <c r="G204" s="10"/>
      <c r="H204" s="6"/>
      <c r="I204" s="22">
        <f>Tabulka520[[#This Row],[množství]]*Tabulka520[[#This Row],[jednotková cena '[Kč']]]</f>
        <v>0</v>
      </c>
    </row>
    <row r="205" spans="1:9" ht="15" customHeight="1" outlineLevel="1" x14ac:dyDescent="0.25">
      <c r="A205" s="1"/>
      <c r="B205" s="2"/>
      <c r="C205" s="3"/>
      <c r="D205" s="10"/>
      <c r="E205" s="5"/>
      <c r="F205" s="21">
        <f>Tabulka419[[#This Row],[množství]]*Tabulka419[[#This Row],[jednotková cena '[Kč']]]</f>
        <v>0</v>
      </c>
      <c r="G205" s="10"/>
      <c r="H205" s="6"/>
      <c r="I205" s="22">
        <f>Tabulka520[[#This Row],[množství]]*Tabulka520[[#This Row],[jednotková cena '[Kč']]]</f>
        <v>0</v>
      </c>
    </row>
    <row r="206" spans="1:9" ht="15" customHeight="1" outlineLevel="1" x14ac:dyDescent="0.25">
      <c r="A206" s="1"/>
      <c r="B206" s="2"/>
      <c r="C206" s="3"/>
      <c r="D206" s="10"/>
      <c r="E206" s="5"/>
      <c r="F206" s="21">
        <f>Tabulka419[[#This Row],[množství]]*Tabulka419[[#This Row],[jednotková cena '[Kč']]]</f>
        <v>0</v>
      </c>
      <c r="G206" s="10"/>
      <c r="H206" s="6"/>
      <c r="I206" s="22">
        <f>Tabulka520[[#This Row],[množství]]*Tabulka520[[#This Row],[jednotková cena '[Kč']]]</f>
        <v>0</v>
      </c>
    </row>
    <row r="207" spans="1:9" s="20" customFormat="1" x14ac:dyDescent="0.25">
      <c r="A207" s="52">
        <v>775</v>
      </c>
      <c r="B207" s="53" t="s">
        <v>53</v>
      </c>
      <c r="C207" s="55"/>
      <c r="D207" s="56"/>
      <c r="E207" s="57"/>
      <c r="F207" s="54">
        <f t="shared" si="6"/>
        <v>0</v>
      </c>
      <c r="G207" s="56"/>
      <c r="H207" s="58"/>
      <c r="I207" s="59">
        <f t="shared" si="7"/>
        <v>0</v>
      </c>
    </row>
    <row r="208" spans="1:9" s="20" customFormat="1" ht="15" customHeight="1" outlineLevel="1" x14ac:dyDescent="0.25">
      <c r="A208" s="7"/>
      <c r="B208" s="8"/>
      <c r="C208" s="9"/>
      <c r="D208" s="10"/>
      <c r="E208" s="11"/>
      <c r="F208" s="21">
        <f>Tabulka419[[#This Row],[množství]]*Tabulka419[[#This Row],[jednotková cena '[Kč']]]</f>
        <v>0</v>
      </c>
      <c r="G208" s="10"/>
      <c r="H208" s="12"/>
      <c r="I208" s="22">
        <f>Tabulka520[[#This Row],[množství]]*Tabulka520[[#This Row],[jednotková cena '[Kč']]]</f>
        <v>0</v>
      </c>
    </row>
    <row r="209" spans="1:9" ht="15" customHeight="1" outlineLevel="1" x14ac:dyDescent="0.25">
      <c r="A209" s="1"/>
      <c r="B209" s="2"/>
      <c r="C209" s="3"/>
      <c r="D209" s="10"/>
      <c r="E209" s="5"/>
      <c r="F209" s="21">
        <f>Tabulka419[[#This Row],[množství]]*Tabulka419[[#This Row],[jednotková cena '[Kč']]]</f>
        <v>0</v>
      </c>
      <c r="G209" s="10"/>
      <c r="H209" s="6"/>
      <c r="I209" s="22">
        <f>Tabulka520[[#This Row],[množství]]*Tabulka520[[#This Row],[jednotková cena '[Kč']]]</f>
        <v>0</v>
      </c>
    </row>
    <row r="210" spans="1:9" ht="15" customHeight="1" outlineLevel="1" x14ac:dyDescent="0.25">
      <c r="A210" s="1"/>
      <c r="B210" s="2"/>
      <c r="C210" s="3"/>
      <c r="D210" s="10"/>
      <c r="E210" s="5"/>
      <c r="F210" s="21">
        <f>Tabulka419[[#This Row],[množství]]*Tabulka419[[#This Row],[jednotková cena '[Kč']]]</f>
        <v>0</v>
      </c>
      <c r="G210" s="10"/>
      <c r="H210" s="6"/>
      <c r="I210" s="22">
        <f>Tabulka520[[#This Row],[množství]]*Tabulka520[[#This Row],[jednotková cena '[Kč']]]</f>
        <v>0</v>
      </c>
    </row>
    <row r="211" spans="1:9" ht="15" customHeight="1" outlineLevel="1" x14ac:dyDescent="0.25">
      <c r="A211" s="1"/>
      <c r="B211" s="2"/>
      <c r="C211" s="3"/>
      <c r="D211" s="10"/>
      <c r="E211" s="5"/>
      <c r="F211" s="21">
        <f>Tabulka419[[#This Row],[množství]]*Tabulka419[[#This Row],[jednotková cena '[Kč']]]</f>
        <v>0</v>
      </c>
      <c r="G211" s="10"/>
      <c r="H211" s="6"/>
      <c r="I211" s="22">
        <f>Tabulka520[[#This Row],[množství]]*Tabulka520[[#This Row],[jednotková cena '[Kč']]]</f>
        <v>0</v>
      </c>
    </row>
    <row r="212" spans="1:9" ht="15" customHeight="1" outlineLevel="1" x14ac:dyDescent="0.25">
      <c r="A212" s="1"/>
      <c r="B212" s="2"/>
      <c r="C212" s="3"/>
      <c r="D212" s="10"/>
      <c r="E212" s="5"/>
      <c r="F212" s="21">
        <f>Tabulka419[[#This Row],[množství]]*Tabulka419[[#This Row],[jednotková cena '[Kč']]]</f>
        <v>0</v>
      </c>
      <c r="G212" s="10"/>
      <c r="H212" s="6"/>
      <c r="I212" s="22">
        <f>Tabulka520[[#This Row],[množství]]*Tabulka520[[#This Row],[jednotková cena '[Kč']]]</f>
        <v>0</v>
      </c>
    </row>
    <row r="213" spans="1:9" s="20" customFormat="1" x14ac:dyDescent="0.25">
      <c r="A213" s="52">
        <v>776</v>
      </c>
      <c r="B213" s="53" t="s">
        <v>54</v>
      </c>
      <c r="C213" s="55"/>
      <c r="D213" s="56"/>
      <c r="E213" s="57"/>
      <c r="F213" s="54">
        <f t="shared" si="6"/>
        <v>0</v>
      </c>
      <c r="G213" s="56"/>
      <c r="H213" s="58"/>
      <c r="I213" s="59">
        <f t="shared" si="7"/>
        <v>0</v>
      </c>
    </row>
    <row r="214" spans="1:9" s="20" customFormat="1" ht="15" customHeight="1" outlineLevel="1" x14ac:dyDescent="0.25">
      <c r="A214" s="7"/>
      <c r="B214" s="8"/>
      <c r="C214" s="9"/>
      <c r="D214" s="10"/>
      <c r="E214" s="11"/>
      <c r="F214" s="21">
        <f>Tabulka419[[#This Row],[množství]]*Tabulka419[[#This Row],[jednotková cena '[Kč']]]</f>
        <v>0</v>
      </c>
      <c r="G214" s="10"/>
      <c r="H214" s="12"/>
      <c r="I214" s="22">
        <f>Tabulka520[[#This Row],[množství]]*Tabulka520[[#This Row],[jednotková cena '[Kč']]]</f>
        <v>0</v>
      </c>
    </row>
    <row r="215" spans="1:9" ht="15" customHeight="1" outlineLevel="1" x14ac:dyDescent="0.25">
      <c r="A215" s="1"/>
      <c r="B215" s="2"/>
      <c r="C215" s="3"/>
      <c r="D215" s="10"/>
      <c r="E215" s="5"/>
      <c r="F215" s="21">
        <f>Tabulka419[[#This Row],[množství]]*Tabulka419[[#This Row],[jednotková cena '[Kč']]]</f>
        <v>0</v>
      </c>
      <c r="G215" s="10"/>
      <c r="H215" s="6"/>
      <c r="I215" s="22">
        <f>Tabulka520[[#This Row],[množství]]*Tabulka520[[#This Row],[jednotková cena '[Kč']]]</f>
        <v>0</v>
      </c>
    </row>
    <row r="216" spans="1:9" ht="15" customHeight="1" outlineLevel="1" x14ac:dyDescent="0.25">
      <c r="A216" s="1"/>
      <c r="B216" s="2"/>
      <c r="C216" s="3"/>
      <c r="D216" s="10"/>
      <c r="E216" s="5"/>
      <c r="F216" s="21">
        <f>Tabulka419[[#This Row],[množství]]*Tabulka419[[#This Row],[jednotková cena '[Kč']]]</f>
        <v>0</v>
      </c>
      <c r="G216" s="10"/>
      <c r="H216" s="6"/>
      <c r="I216" s="22">
        <f>Tabulka520[[#This Row],[množství]]*Tabulka520[[#This Row],[jednotková cena '[Kč']]]</f>
        <v>0</v>
      </c>
    </row>
    <row r="217" spans="1:9" ht="15" customHeight="1" outlineLevel="1" x14ac:dyDescent="0.25">
      <c r="A217" s="1"/>
      <c r="B217" s="2"/>
      <c r="C217" s="3"/>
      <c r="D217" s="10"/>
      <c r="E217" s="5"/>
      <c r="F217" s="21">
        <f>Tabulka419[[#This Row],[množství]]*Tabulka419[[#This Row],[jednotková cena '[Kč']]]</f>
        <v>0</v>
      </c>
      <c r="G217" s="10"/>
      <c r="H217" s="6"/>
      <c r="I217" s="22">
        <f>Tabulka520[[#This Row],[množství]]*Tabulka520[[#This Row],[jednotková cena '[Kč']]]</f>
        <v>0</v>
      </c>
    </row>
    <row r="218" spans="1:9" ht="15" customHeight="1" outlineLevel="1" x14ac:dyDescent="0.25">
      <c r="A218" s="1"/>
      <c r="B218" s="2"/>
      <c r="C218" s="3"/>
      <c r="D218" s="10"/>
      <c r="E218" s="5"/>
      <c r="F218" s="21">
        <f>Tabulka419[[#This Row],[množství]]*Tabulka419[[#This Row],[jednotková cena '[Kč']]]</f>
        <v>0</v>
      </c>
      <c r="G218" s="10"/>
      <c r="H218" s="6"/>
      <c r="I218" s="22">
        <f>Tabulka520[[#This Row],[množství]]*Tabulka520[[#This Row],[jednotková cena '[Kč']]]</f>
        <v>0</v>
      </c>
    </row>
    <row r="219" spans="1:9" s="20" customFormat="1" x14ac:dyDescent="0.25">
      <c r="A219" s="52">
        <v>777</v>
      </c>
      <c r="B219" s="53" t="s">
        <v>55</v>
      </c>
      <c r="C219" s="55"/>
      <c r="D219" s="56"/>
      <c r="E219" s="57"/>
      <c r="F219" s="54">
        <f t="shared" si="6"/>
        <v>0</v>
      </c>
      <c r="G219" s="56"/>
      <c r="H219" s="58"/>
      <c r="I219" s="59">
        <f t="shared" si="7"/>
        <v>0</v>
      </c>
    </row>
    <row r="220" spans="1:9" ht="15" customHeight="1" outlineLevel="1" x14ac:dyDescent="0.25">
      <c r="A220" s="1"/>
      <c r="B220" s="2"/>
      <c r="C220" s="3"/>
      <c r="D220" s="10"/>
      <c r="E220" s="5"/>
      <c r="F220" s="21">
        <f>Tabulka419[[#This Row],[množství]]*Tabulka419[[#This Row],[jednotková cena '[Kč']]]</f>
        <v>0</v>
      </c>
      <c r="G220" s="10"/>
      <c r="H220" s="6"/>
      <c r="I220" s="22">
        <f>Tabulka520[[#This Row],[množství]]*Tabulka520[[#This Row],[jednotková cena '[Kč']]]</f>
        <v>0</v>
      </c>
    </row>
    <row r="221" spans="1:9" ht="15" customHeight="1" outlineLevel="1" x14ac:dyDescent="0.25">
      <c r="A221" s="1"/>
      <c r="B221" s="2"/>
      <c r="C221" s="3"/>
      <c r="D221" s="10"/>
      <c r="E221" s="5"/>
      <c r="F221" s="21">
        <f>Tabulka419[[#This Row],[množství]]*Tabulka419[[#This Row],[jednotková cena '[Kč']]]</f>
        <v>0</v>
      </c>
      <c r="G221" s="10"/>
      <c r="H221" s="6"/>
      <c r="I221" s="22">
        <f>Tabulka520[[#This Row],[množství]]*Tabulka520[[#This Row],[jednotková cena '[Kč']]]</f>
        <v>0</v>
      </c>
    </row>
    <row r="222" spans="1:9" ht="15" customHeight="1" outlineLevel="1" x14ac:dyDescent="0.25">
      <c r="A222" s="1"/>
      <c r="B222" s="2"/>
      <c r="C222" s="3"/>
      <c r="D222" s="10"/>
      <c r="E222" s="5"/>
      <c r="F222" s="21">
        <f>Tabulka419[[#This Row],[množství]]*Tabulka419[[#This Row],[jednotková cena '[Kč']]]</f>
        <v>0</v>
      </c>
      <c r="G222" s="10"/>
      <c r="H222" s="6"/>
      <c r="I222" s="22">
        <f>Tabulka520[[#This Row],[množství]]*Tabulka520[[#This Row],[jednotková cena '[Kč']]]</f>
        <v>0</v>
      </c>
    </row>
    <row r="223" spans="1:9" ht="15" customHeight="1" outlineLevel="1" x14ac:dyDescent="0.25">
      <c r="A223" s="1"/>
      <c r="B223" s="2"/>
      <c r="C223" s="3"/>
      <c r="D223" s="10"/>
      <c r="E223" s="5"/>
      <c r="F223" s="21">
        <f>Tabulka419[[#This Row],[množství]]*Tabulka419[[#This Row],[jednotková cena '[Kč']]]</f>
        <v>0</v>
      </c>
      <c r="G223" s="10"/>
      <c r="H223" s="6"/>
      <c r="I223" s="22">
        <f>Tabulka520[[#This Row],[množství]]*Tabulka520[[#This Row],[jednotková cena '[Kč']]]</f>
        <v>0</v>
      </c>
    </row>
    <row r="224" spans="1:9" ht="15" customHeight="1" outlineLevel="1" x14ac:dyDescent="0.25">
      <c r="A224" s="1"/>
      <c r="B224" s="2"/>
      <c r="C224" s="3"/>
      <c r="D224" s="10"/>
      <c r="E224" s="5"/>
      <c r="F224" s="21">
        <f>Tabulka419[[#This Row],[množství]]*Tabulka419[[#This Row],[jednotková cena '[Kč']]]</f>
        <v>0</v>
      </c>
      <c r="G224" s="10"/>
      <c r="H224" s="6"/>
      <c r="I224" s="22">
        <f>Tabulka520[[#This Row],[množství]]*Tabulka520[[#This Row],[jednotková cena '[Kč']]]</f>
        <v>0</v>
      </c>
    </row>
    <row r="225" spans="1:9" s="20" customFormat="1" x14ac:dyDescent="0.25">
      <c r="A225" s="52">
        <v>781</v>
      </c>
      <c r="B225" s="53" t="s">
        <v>8</v>
      </c>
      <c r="C225" s="55"/>
      <c r="D225" s="56"/>
      <c r="E225" s="57"/>
      <c r="F225" s="54">
        <f t="shared" si="6"/>
        <v>0</v>
      </c>
      <c r="G225" s="56"/>
      <c r="H225" s="58"/>
      <c r="I225" s="59">
        <f t="shared" si="7"/>
        <v>0</v>
      </c>
    </row>
    <row r="226" spans="1:9" ht="15" customHeight="1" outlineLevel="1" x14ac:dyDescent="0.25">
      <c r="A226" s="1"/>
      <c r="B226" s="2"/>
      <c r="C226" s="3"/>
      <c r="D226" s="10"/>
      <c r="E226" s="5"/>
      <c r="F226" s="21">
        <f>Tabulka419[[#This Row],[množství]]*Tabulka419[[#This Row],[jednotková cena '[Kč']]]</f>
        <v>0</v>
      </c>
      <c r="G226" s="10"/>
      <c r="H226" s="6"/>
      <c r="I226" s="22">
        <f>Tabulka520[[#This Row],[množství]]*Tabulka520[[#This Row],[jednotková cena '[Kč']]]</f>
        <v>0</v>
      </c>
    </row>
    <row r="227" spans="1:9" ht="15" customHeight="1" outlineLevel="1" x14ac:dyDescent="0.25">
      <c r="A227" s="1"/>
      <c r="B227" s="2"/>
      <c r="C227" s="3"/>
      <c r="D227" s="10"/>
      <c r="E227" s="5"/>
      <c r="F227" s="21">
        <f>Tabulka419[[#This Row],[množství]]*Tabulka419[[#This Row],[jednotková cena '[Kč']]]</f>
        <v>0</v>
      </c>
      <c r="G227" s="10"/>
      <c r="H227" s="6"/>
      <c r="I227" s="22">
        <f>Tabulka520[[#This Row],[množství]]*Tabulka520[[#This Row],[jednotková cena '[Kč']]]</f>
        <v>0</v>
      </c>
    </row>
    <row r="228" spans="1:9" ht="15" customHeight="1" outlineLevel="1" x14ac:dyDescent="0.25">
      <c r="A228" s="1"/>
      <c r="B228" s="2"/>
      <c r="C228" s="3"/>
      <c r="D228" s="10"/>
      <c r="E228" s="5"/>
      <c r="F228" s="21">
        <f>Tabulka419[[#This Row],[množství]]*Tabulka419[[#This Row],[jednotková cena '[Kč']]]</f>
        <v>0</v>
      </c>
      <c r="G228" s="10"/>
      <c r="H228" s="6"/>
      <c r="I228" s="22">
        <f>Tabulka520[[#This Row],[množství]]*Tabulka520[[#This Row],[jednotková cena '[Kč']]]</f>
        <v>0</v>
      </c>
    </row>
    <row r="229" spans="1:9" ht="15" customHeight="1" outlineLevel="1" x14ac:dyDescent="0.25">
      <c r="A229" s="1"/>
      <c r="B229" s="2"/>
      <c r="C229" s="3"/>
      <c r="D229" s="10"/>
      <c r="E229" s="5"/>
      <c r="F229" s="21">
        <f>Tabulka419[[#This Row],[množství]]*Tabulka419[[#This Row],[jednotková cena '[Kč']]]</f>
        <v>0</v>
      </c>
      <c r="G229" s="10"/>
      <c r="H229" s="6"/>
      <c r="I229" s="22">
        <f>Tabulka520[[#This Row],[množství]]*Tabulka520[[#This Row],[jednotková cena '[Kč']]]</f>
        <v>0</v>
      </c>
    </row>
    <row r="230" spans="1:9" ht="15" customHeight="1" outlineLevel="1" x14ac:dyDescent="0.25">
      <c r="A230" s="1"/>
      <c r="B230" s="2"/>
      <c r="C230" s="3"/>
      <c r="D230" s="10"/>
      <c r="E230" s="5"/>
      <c r="F230" s="21">
        <f>Tabulka419[[#This Row],[množství]]*Tabulka419[[#This Row],[jednotková cena '[Kč']]]</f>
        <v>0</v>
      </c>
      <c r="G230" s="10"/>
      <c r="H230" s="6"/>
      <c r="I230" s="22">
        <f>Tabulka520[[#This Row],[množství]]*Tabulka520[[#This Row],[jednotková cena '[Kč']]]</f>
        <v>0</v>
      </c>
    </row>
    <row r="231" spans="1:9" s="20" customFormat="1" x14ac:dyDescent="0.25">
      <c r="A231" s="52">
        <v>782</v>
      </c>
      <c r="B231" s="53" t="s">
        <v>9</v>
      </c>
      <c r="C231" s="55"/>
      <c r="D231" s="56"/>
      <c r="E231" s="57"/>
      <c r="F231" s="54">
        <f t="shared" si="6"/>
        <v>0</v>
      </c>
      <c r="G231" s="56"/>
      <c r="H231" s="58"/>
      <c r="I231" s="59">
        <f t="shared" si="7"/>
        <v>0</v>
      </c>
    </row>
    <row r="232" spans="1:9" ht="15" customHeight="1" outlineLevel="1" x14ac:dyDescent="0.25">
      <c r="A232" s="1"/>
      <c r="B232" s="2"/>
      <c r="C232" s="3"/>
      <c r="D232" s="10"/>
      <c r="E232" s="5"/>
      <c r="F232" s="21">
        <f>Tabulka419[[#This Row],[množství]]*Tabulka419[[#This Row],[jednotková cena '[Kč']]]</f>
        <v>0</v>
      </c>
      <c r="G232" s="10"/>
      <c r="H232" s="6"/>
      <c r="I232" s="22">
        <f>Tabulka520[[#This Row],[množství]]*Tabulka520[[#This Row],[jednotková cena '[Kč']]]</f>
        <v>0</v>
      </c>
    </row>
    <row r="233" spans="1:9" ht="15" customHeight="1" outlineLevel="1" x14ac:dyDescent="0.25">
      <c r="A233" s="1"/>
      <c r="B233" s="2"/>
      <c r="C233" s="3"/>
      <c r="D233" s="10"/>
      <c r="E233" s="5"/>
      <c r="F233" s="21">
        <f>Tabulka419[[#This Row],[množství]]*Tabulka419[[#This Row],[jednotková cena '[Kč']]]</f>
        <v>0</v>
      </c>
      <c r="G233" s="10"/>
      <c r="H233" s="6"/>
      <c r="I233" s="22">
        <f>Tabulka520[[#This Row],[množství]]*Tabulka520[[#This Row],[jednotková cena '[Kč']]]</f>
        <v>0</v>
      </c>
    </row>
    <row r="234" spans="1:9" ht="15" customHeight="1" outlineLevel="1" x14ac:dyDescent="0.25">
      <c r="A234" s="1"/>
      <c r="B234" s="2"/>
      <c r="C234" s="3"/>
      <c r="D234" s="10"/>
      <c r="E234" s="5"/>
      <c r="F234" s="21">
        <f>Tabulka419[[#This Row],[množství]]*Tabulka419[[#This Row],[jednotková cena '[Kč']]]</f>
        <v>0</v>
      </c>
      <c r="G234" s="10"/>
      <c r="H234" s="6"/>
      <c r="I234" s="22">
        <f>Tabulka520[[#This Row],[množství]]*Tabulka520[[#This Row],[jednotková cena '[Kč']]]</f>
        <v>0</v>
      </c>
    </row>
    <row r="235" spans="1:9" ht="15" customHeight="1" outlineLevel="1" x14ac:dyDescent="0.25">
      <c r="A235" s="1"/>
      <c r="B235" s="2"/>
      <c r="C235" s="3"/>
      <c r="D235" s="10"/>
      <c r="E235" s="5"/>
      <c r="F235" s="21">
        <f>Tabulka419[[#This Row],[množství]]*Tabulka419[[#This Row],[jednotková cena '[Kč']]]</f>
        <v>0</v>
      </c>
      <c r="G235" s="10"/>
      <c r="H235" s="6"/>
      <c r="I235" s="22">
        <f>Tabulka520[[#This Row],[množství]]*Tabulka520[[#This Row],[jednotková cena '[Kč']]]</f>
        <v>0</v>
      </c>
    </row>
    <row r="236" spans="1:9" ht="15" customHeight="1" outlineLevel="1" x14ac:dyDescent="0.25">
      <c r="A236" s="1"/>
      <c r="B236" s="2"/>
      <c r="C236" s="3"/>
      <c r="D236" s="10"/>
      <c r="E236" s="5"/>
      <c r="F236" s="21">
        <f>Tabulka419[[#This Row],[množství]]*Tabulka419[[#This Row],[jednotková cena '[Kč']]]</f>
        <v>0</v>
      </c>
      <c r="G236" s="10"/>
      <c r="H236" s="6"/>
      <c r="I236" s="22">
        <f>Tabulka520[[#This Row],[množství]]*Tabulka520[[#This Row],[jednotková cena '[Kč']]]</f>
        <v>0</v>
      </c>
    </row>
    <row r="237" spans="1:9" s="20" customFormat="1" x14ac:dyDescent="0.25">
      <c r="A237" s="52">
        <v>783</v>
      </c>
      <c r="B237" s="53" t="s">
        <v>56</v>
      </c>
      <c r="C237" s="55"/>
      <c r="D237" s="56"/>
      <c r="E237" s="57"/>
      <c r="F237" s="54">
        <f t="shared" si="6"/>
        <v>0</v>
      </c>
      <c r="G237" s="56"/>
      <c r="H237" s="58"/>
      <c r="I237" s="59">
        <f t="shared" si="7"/>
        <v>0</v>
      </c>
    </row>
    <row r="238" spans="1:9" ht="15" customHeight="1" outlineLevel="1" x14ac:dyDescent="0.25">
      <c r="A238" s="1"/>
      <c r="B238" s="2"/>
      <c r="C238" s="3"/>
      <c r="D238" s="10"/>
      <c r="E238" s="5"/>
      <c r="F238" s="21">
        <f>Tabulka419[[#This Row],[množství]]*Tabulka419[[#This Row],[jednotková cena '[Kč']]]</f>
        <v>0</v>
      </c>
      <c r="G238" s="10"/>
      <c r="H238" s="6"/>
      <c r="I238" s="22">
        <f>Tabulka520[[#This Row],[množství]]*Tabulka520[[#This Row],[jednotková cena '[Kč']]]</f>
        <v>0</v>
      </c>
    </row>
    <row r="239" spans="1:9" ht="15" customHeight="1" outlineLevel="1" x14ac:dyDescent="0.25">
      <c r="A239" s="1"/>
      <c r="B239" s="2"/>
      <c r="C239" s="3"/>
      <c r="D239" s="10"/>
      <c r="E239" s="5"/>
      <c r="F239" s="21">
        <f>Tabulka419[[#This Row],[množství]]*Tabulka419[[#This Row],[jednotková cena '[Kč']]]</f>
        <v>0</v>
      </c>
      <c r="G239" s="10"/>
      <c r="H239" s="6"/>
      <c r="I239" s="22">
        <f>Tabulka520[[#This Row],[množství]]*Tabulka520[[#This Row],[jednotková cena '[Kč']]]</f>
        <v>0</v>
      </c>
    </row>
    <row r="240" spans="1:9" ht="15" customHeight="1" outlineLevel="1" x14ac:dyDescent="0.25">
      <c r="A240" s="1"/>
      <c r="B240" s="2"/>
      <c r="C240" s="3"/>
      <c r="D240" s="10"/>
      <c r="E240" s="5"/>
      <c r="F240" s="21">
        <f>Tabulka419[[#This Row],[množství]]*Tabulka419[[#This Row],[jednotková cena '[Kč']]]</f>
        <v>0</v>
      </c>
      <c r="G240" s="10"/>
      <c r="H240" s="6"/>
      <c r="I240" s="22">
        <f>Tabulka520[[#This Row],[množství]]*Tabulka520[[#This Row],[jednotková cena '[Kč']]]</f>
        <v>0</v>
      </c>
    </row>
    <row r="241" spans="1:9" ht="15" customHeight="1" outlineLevel="1" x14ac:dyDescent="0.25">
      <c r="A241" s="1"/>
      <c r="B241" s="2"/>
      <c r="C241" s="3"/>
      <c r="D241" s="10"/>
      <c r="E241" s="5"/>
      <c r="F241" s="21">
        <f>Tabulka419[[#This Row],[množství]]*Tabulka419[[#This Row],[jednotková cena '[Kč']]]</f>
        <v>0</v>
      </c>
      <c r="G241" s="10"/>
      <c r="H241" s="6"/>
      <c r="I241" s="22">
        <f>Tabulka520[[#This Row],[množství]]*Tabulka520[[#This Row],[jednotková cena '[Kč']]]</f>
        <v>0</v>
      </c>
    </row>
    <row r="242" spans="1:9" ht="15" customHeight="1" outlineLevel="1" x14ac:dyDescent="0.25">
      <c r="A242" s="1"/>
      <c r="B242" s="2"/>
      <c r="C242" s="3"/>
      <c r="D242" s="10"/>
      <c r="E242" s="5"/>
      <c r="F242" s="21">
        <f>Tabulka419[[#This Row],[množství]]*Tabulka419[[#This Row],[jednotková cena '[Kč']]]</f>
        <v>0</v>
      </c>
      <c r="G242" s="10"/>
      <c r="H242" s="6"/>
      <c r="I242" s="22">
        <f>Tabulka520[[#This Row],[množství]]*Tabulka520[[#This Row],[jednotková cena '[Kč']]]</f>
        <v>0</v>
      </c>
    </row>
    <row r="243" spans="1:9" s="20" customFormat="1" x14ac:dyDescent="0.25">
      <c r="A243" s="52">
        <v>784</v>
      </c>
      <c r="B243" s="53" t="s">
        <v>10</v>
      </c>
      <c r="C243" s="55"/>
      <c r="D243" s="56"/>
      <c r="E243" s="57"/>
      <c r="F243" s="54">
        <f t="shared" si="6"/>
        <v>0</v>
      </c>
      <c r="G243" s="56"/>
      <c r="H243" s="58"/>
      <c r="I243" s="59">
        <f t="shared" si="7"/>
        <v>0</v>
      </c>
    </row>
    <row r="244" spans="1:9" ht="15" customHeight="1" outlineLevel="1" x14ac:dyDescent="0.25">
      <c r="A244" s="1"/>
      <c r="B244" s="2"/>
      <c r="C244" s="3"/>
      <c r="D244" s="10"/>
      <c r="E244" s="5"/>
      <c r="F244" s="21">
        <f>Tabulka419[[#This Row],[množství]]*Tabulka419[[#This Row],[jednotková cena '[Kč']]]</f>
        <v>0</v>
      </c>
      <c r="G244" s="10"/>
      <c r="H244" s="6"/>
      <c r="I244" s="22">
        <f>Tabulka520[[#This Row],[množství]]*Tabulka520[[#This Row],[jednotková cena '[Kč']]]</f>
        <v>0</v>
      </c>
    </row>
    <row r="245" spans="1:9" ht="15" customHeight="1" outlineLevel="1" x14ac:dyDescent="0.25">
      <c r="A245" s="1"/>
      <c r="B245" s="2"/>
      <c r="C245" s="3"/>
      <c r="D245" s="10"/>
      <c r="E245" s="5"/>
      <c r="F245" s="21">
        <f>Tabulka419[[#This Row],[množství]]*Tabulka419[[#This Row],[jednotková cena '[Kč']]]</f>
        <v>0</v>
      </c>
      <c r="G245" s="10"/>
      <c r="H245" s="6"/>
      <c r="I245" s="22">
        <f>Tabulka520[[#This Row],[množství]]*Tabulka520[[#This Row],[jednotková cena '[Kč']]]</f>
        <v>0</v>
      </c>
    </row>
    <row r="246" spans="1:9" ht="15" customHeight="1" outlineLevel="1" x14ac:dyDescent="0.25">
      <c r="A246" s="1"/>
      <c r="B246" s="2"/>
      <c r="C246" s="3"/>
      <c r="D246" s="10"/>
      <c r="E246" s="5"/>
      <c r="F246" s="21">
        <f>Tabulka419[[#This Row],[množství]]*Tabulka419[[#This Row],[jednotková cena '[Kč']]]</f>
        <v>0</v>
      </c>
      <c r="G246" s="10"/>
      <c r="H246" s="6"/>
      <c r="I246" s="22">
        <f>Tabulka520[[#This Row],[množství]]*Tabulka520[[#This Row],[jednotková cena '[Kč']]]</f>
        <v>0</v>
      </c>
    </row>
    <row r="247" spans="1:9" ht="15" customHeight="1" outlineLevel="1" x14ac:dyDescent="0.25">
      <c r="A247" s="1"/>
      <c r="B247" s="2"/>
      <c r="C247" s="3"/>
      <c r="D247" s="10"/>
      <c r="E247" s="5"/>
      <c r="F247" s="21">
        <f>Tabulka419[[#This Row],[množství]]*Tabulka419[[#This Row],[jednotková cena '[Kč']]]</f>
        <v>0</v>
      </c>
      <c r="G247" s="10"/>
      <c r="H247" s="6"/>
      <c r="I247" s="22">
        <f>Tabulka520[[#This Row],[množství]]*Tabulka520[[#This Row],[jednotková cena '[Kč']]]</f>
        <v>0</v>
      </c>
    </row>
    <row r="248" spans="1:9" ht="15" customHeight="1" outlineLevel="1" x14ac:dyDescent="0.25">
      <c r="A248" s="1"/>
      <c r="B248" s="2"/>
      <c r="C248" s="3"/>
      <c r="D248" s="10"/>
      <c r="E248" s="5"/>
      <c r="F248" s="21">
        <f>Tabulka419[[#This Row],[množství]]*Tabulka419[[#This Row],[jednotková cena '[Kč']]]</f>
        <v>0</v>
      </c>
      <c r="G248" s="10"/>
      <c r="H248" s="6"/>
      <c r="I248" s="22">
        <f>Tabulka520[[#This Row],[množství]]*Tabulka520[[#This Row],[jednotková cena '[Kč']]]</f>
        <v>0</v>
      </c>
    </row>
    <row r="249" spans="1:9" s="20" customFormat="1" x14ac:dyDescent="0.25">
      <c r="A249" s="52">
        <v>786</v>
      </c>
      <c r="B249" s="53" t="s">
        <v>57</v>
      </c>
      <c r="C249" s="55"/>
      <c r="D249" s="56"/>
      <c r="E249" s="57"/>
      <c r="F249" s="54">
        <f t="shared" si="6"/>
        <v>0</v>
      </c>
      <c r="G249" s="56"/>
      <c r="H249" s="58"/>
      <c r="I249" s="59">
        <f t="shared" si="7"/>
        <v>0</v>
      </c>
    </row>
    <row r="250" spans="1:9" ht="15" customHeight="1" outlineLevel="1" x14ac:dyDescent="0.25">
      <c r="A250" s="1"/>
      <c r="B250" s="2"/>
      <c r="C250" s="3"/>
      <c r="D250" s="10"/>
      <c r="E250" s="5"/>
      <c r="F250" s="21">
        <f>Tabulka419[[#This Row],[množství]]*Tabulka419[[#This Row],[jednotková cena '[Kč']]]</f>
        <v>0</v>
      </c>
      <c r="G250" s="10"/>
      <c r="H250" s="6"/>
      <c r="I250" s="22">
        <f>Tabulka520[[#This Row],[množství]]*Tabulka520[[#This Row],[jednotková cena '[Kč']]]</f>
        <v>0</v>
      </c>
    </row>
    <row r="251" spans="1:9" ht="15" customHeight="1" outlineLevel="1" x14ac:dyDescent="0.25">
      <c r="A251" s="1"/>
      <c r="B251" s="2"/>
      <c r="C251" s="3"/>
      <c r="D251" s="10"/>
      <c r="E251" s="5"/>
      <c r="F251" s="21">
        <f>Tabulka419[[#This Row],[množství]]*Tabulka419[[#This Row],[jednotková cena '[Kč']]]</f>
        <v>0</v>
      </c>
      <c r="G251" s="10"/>
      <c r="H251" s="6"/>
      <c r="I251" s="22">
        <f>Tabulka520[[#This Row],[množství]]*Tabulka520[[#This Row],[jednotková cena '[Kč']]]</f>
        <v>0</v>
      </c>
    </row>
    <row r="252" spans="1:9" ht="15" customHeight="1" outlineLevel="1" x14ac:dyDescent="0.25">
      <c r="A252" s="1"/>
      <c r="B252" s="2"/>
      <c r="C252" s="3"/>
      <c r="D252" s="10"/>
      <c r="E252" s="5"/>
      <c r="F252" s="21">
        <f>Tabulka419[[#This Row],[množství]]*Tabulka419[[#This Row],[jednotková cena '[Kč']]]</f>
        <v>0</v>
      </c>
      <c r="G252" s="10"/>
      <c r="H252" s="6"/>
      <c r="I252" s="22">
        <f>Tabulka520[[#This Row],[množství]]*Tabulka520[[#This Row],[jednotková cena '[Kč']]]</f>
        <v>0</v>
      </c>
    </row>
    <row r="253" spans="1:9" ht="15" customHeight="1" outlineLevel="1" x14ac:dyDescent="0.25">
      <c r="A253" s="1"/>
      <c r="B253" s="2"/>
      <c r="C253" s="3"/>
      <c r="D253" s="10"/>
      <c r="E253" s="5"/>
      <c r="F253" s="21">
        <f>Tabulka419[[#This Row],[množství]]*Tabulka419[[#This Row],[jednotková cena '[Kč']]]</f>
        <v>0</v>
      </c>
      <c r="G253" s="10"/>
      <c r="H253" s="6"/>
      <c r="I253" s="22">
        <f>Tabulka520[[#This Row],[množství]]*Tabulka520[[#This Row],[jednotková cena '[Kč']]]</f>
        <v>0</v>
      </c>
    </row>
    <row r="254" spans="1:9" ht="15" customHeight="1" outlineLevel="1" x14ac:dyDescent="0.25">
      <c r="A254" s="1"/>
      <c r="B254" s="2"/>
      <c r="C254" s="3"/>
      <c r="D254" s="10"/>
      <c r="E254" s="5"/>
      <c r="F254" s="21">
        <f>Tabulka419[[#This Row],[množství]]*Tabulka419[[#This Row],[jednotková cena '[Kč']]]</f>
        <v>0</v>
      </c>
      <c r="G254" s="10"/>
      <c r="H254" s="6"/>
      <c r="I254" s="22">
        <f>Tabulka520[[#This Row],[množství]]*Tabulka520[[#This Row],[jednotková cena '[Kč']]]</f>
        <v>0</v>
      </c>
    </row>
    <row r="255" spans="1:9" s="20" customFormat="1" x14ac:dyDescent="0.25">
      <c r="A255" s="52">
        <v>787</v>
      </c>
      <c r="B255" s="53" t="s">
        <v>58</v>
      </c>
      <c r="C255" s="55"/>
      <c r="D255" s="56"/>
      <c r="E255" s="57"/>
      <c r="F255" s="54">
        <f t="shared" si="6"/>
        <v>0</v>
      </c>
      <c r="G255" s="56"/>
      <c r="H255" s="58"/>
      <c r="I255" s="59">
        <f t="shared" si="7"/>
        <v>0</v>
      </c>
    </row>
    <row r="256" spans="1:9" ht="15" customHeight="1" outlineLevel="1" x14ac:dyDescent="0.25">
      <c r="A256" s="1"/>
      <c r="B256" s="2"/>
      <c r="C256" s="3"/>
      <c r="D256" s="10"/>
      <c r="E256" s="5"/>
      <c r="F256" s="21">
        <f>Tabulka419[[#This Row],[množství]]*Tabulka419[[#This Row],[jednotková cena '[Kč']]]</f>
        <v>0</v>
      </c>
      <c r="G256" s="10"/>
      <c r="H256" s="6"/>
      <c r="I256" s="22">
        <f>Tabulka520[[#This Row],[množství]]*Tabulka520[[#This Row],[jednotková cena '[Kč']]]</f>
        <v>0</v>
      </c>
    </row>
    <row r="257" spans="1:9" ht="15" customHeight="1" outlineLevel="1" x14ac:dyDescent="0.25">
      <c r="A257" s="1"/>
      <c r="B257" s="2"/>
      <c r="C257" s="3"/>
      <c r="D257" s="10"/>
      <c r="E257" s="5"/>
      <c r="F257" s="21">
        <f>Tabulka419[[#This Row],[množství]]*Tabulka419[[#This Row],[jednotková cena '[Kč']]]</f>
        <v>0</v>
      </c>
      <c r="G257" s="10"/>
      <c r="H257" s="6"/>
      <c r="I257" s="22">
        <f>Tabulka520[[#This Row],[množství]]*Tabulka520[[#This Row],[jednotková cena '[Kč']]]</f>
        <v>0</v>
      </c>
    </row>
    <row r="258" spans="1:9" ht="15" customHeight="1" outlineLevel="1" x14ac:dyDescent="0.25">
      <c r="A258" s="1"/>
      <c r="B258" s="2"/>
      <c r="C258" s="3"/>
      <c r="D258" s="10"/>
      <c r="E258" s="5"/>
      <c r="F258" s="21">
        <f>Tabulka419[[#This Row],[množství]]*Tabulka419[[#This Row],[jednotková cena '[Kč']]]</f>
        <v>0</v>
      </c>
      <c r="G258" s="10"/>
      <c r="H258" s="6"/>
      <c r="I258" s="22">
        <f>Tabulka520[[#This Row],[množství]]*Tabulka520[[#This Row],[jednotková cena '[Kč']]]</f>
        <v>0</v>
      </c>
    </row>
    <row r="259" spans="1:9" ht="15" customHeight="1" outlineLevel="1" x14ac:dyDescent="0.25">
      <c r="A259" s="1"/>
      <c r="B259" s="2"/>
      <c r="C259" s="3"/>
      <c r="D259" s="10"/>
      <c r="E259" s="5"/>
      <c r="F259" s="21">
        <f>Tabulka419[[#This Row],[množství]]*Tabulka419[[#This Row],[jednotková cena '[Kč']]]</f>
        <v>0</v>
      </c>
      <c r="G259" s="10"/>
      <c r="H259" s="6"/>
      <c r="I259" s="22">
        <f>Tabulka520[[#This Row],[množství]]*Tabulka520[[#This Row],[jednotková cena '[Kč']]]</f>
        <v>0</v>
      </c>
    </row>
    <row r="260" spans="1:9" ht="15" customHeight="1" outlineLevel="1" x14ac:dyDescent="0.25">
      <c r="A260" s="1"/>
      <c r="B260" s="2"/>
      <c r="C260" s="3"/>
      <c r="D260" s="10"/>
      <c r="E260" s="5"/>
      <c r="F260" s="21">
        <f>Tabulka419[[#This Row],[množství]]*Tabulka419[[#This Row],[jednotková cena '[Kč']]]</f>
        <v>0</v>
      </c>
      <c r="G260" s="10"/>
      <c r="H260" s="6"/>
      <c r="I260" s="22">
        <f>Tabulka520[[#This Row],[množství]]*Tabulka520[[#This Row],[jednotková cena '[Kč']]]</f>
        <v>0</v>
      </c>
    </row>
    <row r="261" spans="1:9" s="20" customFormat="1" x14ac:dyDescent="0.25">
      <c r="A261" s="52">
        <v>789</v>
      </c>
      <c r="B261" s="53" t="s">
        <v>11</v>
      </c>
      <c r="C261" s="55"/>
      <c r="D261" s="56"/>
      <c r="E261" s="57"/>
      <c r="F261" s="54">
        <f t="shared" ref="F261:F285" si="8">SUM(F262:F266)</f>
        <v>0</v>
      </c>
      <c r="G261" s="56"/>
      <c r="H261" s="58"/>
      <c r="I261" s="59">
        <f t="shared" ref="I261:I285" si="9">SUM(I262:I266)</f>
        <v>0</v>
      </c>
    </row>
    <row r="262" spans="1:9" ht="15" customHeight="1" outlineLevel="1" x14ac:dyDescent="0.25">
      <c r="A262" s="1"/>
      <c r="B262" s="2"/>
      <c r="C262" s="3"/>
      <c r="D262" s="10"/>
      <c r="E262" s="5"/>
      <c r="F262" s="21">
        <f>Tabulka419[[#This Row],[množství]]*Tabulka419[[#This Row],[jednotková cena '[Kč']]]</f>
        <v>0</v>
      </c>
      <c r="G262" s="10"/>
      <c r="H262" s="6"/>
      <c r="I262" s="22">
        <f>Tabulka520[[#This Row],[množství]]*Tabulka520[[#This Row],[jednotková cena '[Kč']]]</f>
        <v>0</v>
      </c>
    </row>
    <row r="263" spans="1:9" ht="15" customHeight="1" outlineLevel="1" x14ac:dyDescent="0.25">
      <c r="A263" s="1"/>
      <c r="B263" s="2"/>
      <c r="C263" s="3"/>
      <c r="D263" s="10"/>
      <c r="E263" s="5"/>
      <c r="F263" s="21">
        <f>Tabulka419[[#This Row],[množství]]*Tabulka419[[#This Row],[jednotková cena '[Kč']]]</f>
        <v>0</v>
      </c>
      <c r="G263" s="10"/>
      <c r="H263" s="6"/>
      <c r="I263" s="22">
        <f>Tabulka520[[#This Row],[množství]]*Tabulka520[[#This Row],[jednotková cena '[Kč']]]</f>
        <v>0</v>
      </c>
    </row>
    <row r="264" spans="1:9" ht="15" customHeight="1" outlineLevel="1" x14ac:dyDescent="0.25">
      <c r="A264" s="1"/>
      <c r="B264" s="2"/>
      <c r="C264" s="3"/>
      <c r="D264" s="10"/>
      <c r="E264" s="5"/>
      <c r="F264" s="21">
        <f>Tabulka419[[#This Row],[množství]]*Tabulka419[[#This Row],[jednotková cena '[Kč']]]</f>
        <v>0</v>
      </c>
      <c r="G264" s="10"/>
      <c r="H264" s="6"/>
      <c r="I264" s="22">
        <f>Tabulka520[[#This Row],[množství]]*Tabulka520[[#This Row],[jednotková cena '[Kč']]]</f>
        <v>0</v>
      </c>
    </row>
    <row r="265" spans="1:9" ht="15" customHeight="1" outlineLevel="1" x14ac:dyDescent="0.25">
      <c r="A265" s="1"/>
      <c r="B265" s="2"/>
      <c r="C265" s="3"/>
      <c r="D265" s="10"/>
      <c r="E265" s="5"/>
      <c r="F265" s="21">
        <f>Tabulka419[[#This Row],[množství]]*Tabulka419[[#This Row],[jednotková cena '[Kč']]]</f>
        <v>0</v>
      </c>
      <c r="G265" s="10"/>
      <c r="H265" s="6"/>
      <c r="I265" s="22">
        <f>Tabulka520[[#This Row],[množství]]*Tabulka520[[#This Row],[jednotková cena '[Kč']]]</f>
        <v>0</v>
      </c>
    </row>
    <row r="266" spans="1:9" ht="15" customHeight="1" outlineLevel="1" x14ac:dyDescent="0.25">
      <c r="A266" s="1"/>
      <c r="B266" s="2"/>
      <c r="C266" s="3"/>
      <c r="D266" s="10"/>
      <c r="E266" s="5"/>
      <c r="F266" s="21">
        <f>Tabulka419[[#This Row],[množství]]*Tabulka419[[#This Row],[jednotková cena '[Kč']]]</f>
        <v>0</v>
      </c>
      <c r="G266" s="10"/>
      <c r="H266" s="6"/>
      <c r="I266" s="22">
        <f>Tabulka520[[#This Row],[množství]]*Tabulka520[[#This Row],[jednotková cena '[Kč']]]</f>
        <v>0</v>
      </c>
    </row>
    <row r="267" spans="1:9" s="20" customFormat="1" x14ac:dyDescent="0.25">
      <c r="A267" s="52">
        <v>795</v>
      </c>
      <c r="B267" s="53" t="s">
        <v>59</v>
      </c>
      <c r="C267" s="55"/>
      <c r="D267" s="56"/>
      <c r="E267" s="57"/>
      <c r="F267" s="54">
        <f t="shared" si="8"/>
        <v>0</v>
      </c>
      <c r="G267" s="56"/>
      <c r="H267" s="58"/>
      <c r="I267" s="59">
        <f t="shared" si="9"/>
        <v>0</v>
      </c>
    </row>
    <row r="268" spans="1:9" ht="15" customHeight="1" outlineLevel="1" x14ac:dyDescent="0.25">
      <c r="A268" s="1"/>
      <c r="B268" s="2"/>
      <c r="C268" s="3"/>
      <c r="D268" s="10"/>
      <c r="E268" s="5"/>
      <c r="F268" s="21">
        <f>Tabulka419[[#This Row],[množství]]*Tabulka419[[#This Row],[jednotková cena '[Kč']]]</f>
        <v>0</v>
      </c>
      <c r="G268" s="10"/>
      <c r="H268" s="6"/>
      <c r="I268" s="22">
        <f>Tabulka520[[#This Row],[množství]]*Tabulka520[[#This Row],[jednotková cena '[Kč']]]</f>
        <v>0</v>
      </c>
    </row>
    <row r="269" spans="1:9" ht="15" customHeight="1" outlineLevel="1" x14ac:dyDescent="0.25">
      <c r="A269" s="1"/>
      <c r="B269" s="2"/>
      <c r="C269" s="3"/>
      <c r="D269" s="10"/>
      <c r="E269" s="5"/>
      <c r="F269" s="21">
        <f>Tabulka419[[#This Row],[množství]]*Tabulka419[[#This Row],[jednotková cena '[Kč']]]</f>
        <v>0</v>
      </c>
      <c r="G269" s="10"/>
      <c r="H269" s="6"/>
      <c r="I269" s="22">
        <f>Tabulka520[[#This Row],[množství]]*Tabulka520[[#This Row],[jednotková cena '[Kč']]]</f>
        <v>0</v>
      </c>
    </row>
    <row r="270" spans="1:9" ht="15" customHeight="1" outlineLevel="1" x14ac:dyDescent="0.25">
      <c r="A270" s="1"/>
      <c r="B270" s="2"/>
      <c r="C270" s="3"/>
      <c r="D270" s="10"/>
      <c r="E270" s="5"/>
      <c r="F270" s="21">
        <f>Tabulka419[[#This Row],[množství]]*Tabulka419[[#This Row],[jednotková cena '[Kč']]]</f>
        <v>0</v>
      </c>
      <c r="G270" s="10"/>
      <c r="H270" s="6"/>
      <c r="I270" s="22">
        <f>Tabulka520[[#This Row],[množství]]*Tabulka520[[#This Row],[jednotková cena '[Kč']]]</f>
        <v>0</v>
      </c>
    </row>
    <row r="271" spans="1:9" ht="15" customHeight="1" outlineLevel="1" x14ac:dyDescent="0.25">
      <c r="A271" s="1"/>
      <c r="B271" s="2"/>
      <c r="C271" s="3"/>
      <c r="D271" s="10"/>
      <c r="E271" s="5"/>
      <c r="F271" s="21">
        <f>Tabulka419[[#This Row],[množství]]*Tabulka419[[#This Row],[jednotková cena '[Kč']]]</f>
        <v>0</v>
      </c>
      <c r="G271" s="10"/>
      <c r="H271" s="6"/>
      <c r="I271" s="22">
        <f>Tabulka520[[#This Row],[množství]]*Tabulka520[[#This Row],[jednotková cena '[Kč']]]</f>
        <v>0</v>
      </c>
    </row>
    <row r="272" spans="1:9" ht="15" customHeight="1" outlineLevel="1" x14ac:dyDescent="0.25">
      <c r="A272" s="1"/>
      <c r="B272" s="2"/>
      <c r="C272" s="3"/>
      <c r="D272" s="10"/>
      <c r="E272" s="5"/>
      <c r="F272" s="21">
        <f>Tabulka419[[#This Row],[množství]]*Tabulka419[[#This Row],[jednotková cena '[Kč']]]</f>
        <v>0</v>
      </c>
      <c r="G272" s="10"/>
      <c r="H272" s="6"/>
      <c r="I272" s="22">
        <f>Tabulka520[[#This Row],[množství]]*Tabulka520[[#This Row],[jednotková cena '[Kč']]]</f>
        <v>0</v>
      </c>
    </row>
    <row r="273" spans="1:9" s="20" customFormat="1" x14ac:dyDescent="0.25">
      <c r="A273" s="52" t="s">
        <v>2</v>
      </c>
      <c r="B273" s="53" t="s">
        <v>12</v>
      </c>
      <c r="C273" s="55"/>
      <c r="D273" s="56"/>
      <c r="E273" s="57"/>
      <c r="F273" s="54">
        <f t="shared" si="8"/>
        <v>0</v>
      </c>
      <c r="G273" s="56"/>
      <c r="H273" s="58"/>
      <c r="I273" s="59">
        <f t="shared" si="9"/>
        <v>0</v>
      </c>
    </row>
    <row r="274" spans="1:9" ht="15" customHeight="1" outlineLevel="1" x14ac:dyDescent="0.25">
      <c r="A274" s="1"/>
      <c r="B274" s="2"/>
      <c r="C274" s="3"/>
      <c r="D274" s="10"/>
      <c r="E274" s="5"/>
      <c r="F274" s="21">
        <f>Tabulka419[[#This Row],[množství]]*Tabulka419[[#This Row],[jednotková cena '[Kč']]]</f>
        <v>0</v>
      </c>
      <c r="G274" s="10"/>
      <c r="H274" s="6"/>
      <c r="I274" s="22">
        <f>Tabulka520[[#This Row],[množství]]*Tabulka520[[#This Row],[jednotková cena '[Kč']]]</f>
        <v>0</v>
      </c>
    </row>
    <row r="275" spans="1:9" ht="15" customHeight="1" outlineLevel="1" x14ac:dyDescent="0.25">
      <c r="A275" s="1"/>
      <c r="B275" s="2"/>
      <c r="C275" s="3"/>
      <c r="D275" s="10"/>
      <c r="E275" s="5"/>
      <c r="F275" s="21">
        <f>Tabulka419[[#This Row],[množství]]*Tabulka419[[#This Row],[jednotková cena '[Kč']]]</f>
        <v>0</v>
      </c>
      <c r="G275" s="10"/>
      <c r="H275" s="6"/>
      <c r="I275" s="22">
        <f>Tabulka520[[#This Row],[množství]]*Tabulka520[[#This Row],[jednotková cena '[Kč']]]</f>
        <v>0</v>
      </c>
    </row>
    <row r="276" spans="1:9" ht="15" customHeight="1" outlineLevel="1" x14ac:dyDescent="0.25">
      <c r="A276" s="1"/>
      <c r="B276" s="2"/>
      <c r="C276" s="3"/>
      <c r="D276" s="10"/>
      <c r="E276" s="5"/>
      <c r="F276" s="21">
        <f>Tabulka419[[#This Row],[množství]]*Tabulka419[[#This Row],[jednotková cena '[Kč']]]</f>
        <v>0</v>
      </c>
      <c r="G276" s="10"/>
      <c r="H276" s="6"/>
      <c r="I276" s="22">
        <f>Tabulka520[[#This Row],[množství]]*Tabulka520[[#This Row],[jednotková cena '[Kč']]]</f>
        <v>0</v>
      </c>
    </row>
    <row r="277" spans="1:9" ht="15" customHeight="1" outlineLevel="1" x14ac:dyDescent="0.25">
      <c r="A277" s="1"/>
      <c r="B277" s="2"/>
      <c r="C277" s="3"/>
      <c r="D277" s="10"/>
      <c r="E277" s="5"/>
      <c r="F277" s="21">
        <f>Tabulka419[[#This Row],[množství]]*Tabulka419[[#This Row],[jednotková cena '[Kč']]]</f>
        <v>0</v>
      </c>
      <c r="G277" s="10"/>
      <c r="H277" s="6"/>
      <c r="I277" s="22">
        <f>Tabulka520[[#This Row],[množství]]*Tabulka520[[#This Row],[jednotková cena '[Kč']]]</f>
        <v>0</v>
      </c>
    </row>
    <row r="278" spans="1:9" ht="15" customHeight="1" outlineLevel="1" x14ac:dyDescent="0.25">
      <c r="A278" s="1"/>
      <c r="B278" s="2"/>
      <c r="C278" s="3"/>
      <c r="D278" s="10"/>
      <c r="E278" s="5"/>
      <c r="F278" s="21">
        <f>Tabulka419[[#This Row],[množství]]*Tabulka419[[#This Row],[jednotková cena '[Kč']]]</f>
        <v>0</v>
      </c>
      <c r="G278" s="10"/>
      <c r="H278" s="6"/>
      <c r="I278" s="22">
        <f>Tabulka520[[#This Row],[množství]]*Tabulka520[[#This Row],[jednotková cena '[Kč']]]</f>
        <v>0</v>
      </c>
    </row>
    <row r="279" spans="1:9" s="20" customFormat="1" x14ac:dyDescent="0.25">
      <c r="A279" s="52" t="s">
        <v>3</v>
      </c>
      <c r="B279" s="53" t="s">
        <v>60</v>
      </c>
      <c r="C279" s="55"/>
      <c r="D279" s="56"/>
      <c r="E279" s="57"/>
      <c r="F279" s="54">
        <f t="shared" si="8"/>
        <v>0</v>
      </c>
      <c r="G279" s="56"/>
      <c r="H279" s="58"/>
      <c r="I279" s="59">
        <f t="shared" si="9"/>
        <v>0</v>
      </c>
    </row>
    <row r="280" spans="1:9" ht="15" customHeight="1" outlineLevel="1" x14ac:dyDescent="0.25">
      <c r="A280" s="15"/>
      <c r="B280" s="2"/>
      <c r="C280" s="3"/>
      <c r="D280" s="10"/>
      <c r="E280" s="5"/>
      <c r="F280" s="21">
        <f>Tabulka419[[#This Row],[množství]]*Tabulka419[[#This Row],[jednotková cena '[Kč']]]</f>
        <v>0</v>
      </c>
      <c r="G280" s="10"/>
      <c r="H280" s="14"/>
      <c r="I280" s="22">
        <f>Tabulka520[[#This Row],[množství]]*Tabulka520[[#This Row],[jednotková cena '[Kč']]]</f>
        <v>0</v>
      </c>
    </row>
    <row r="281" spans="1:9" ht="15" customHeight="1" outlineLevel="1" x14ac:dyDescent="0.25">
      <c r="A281" s="15"/>
      <c r="B281" s="2"/>
      <c r="C281" s="3"/>
      <c r="D281" s="10"/>
      <c r="E281" s="5"/>
      <c r="F281" s="21">
        <f>Tabulka419[[#This Row],[množství]]*Tabulka419[[#This Row],[jednotková cena '[Kč']]]</f>
        <v>0</v>
      </c>
      <c r="G281" s="10"/>
      <c r="H281" s="14"/>
      <c r="I281" s="22">
        <f>Tabulka520[[#This Row],[množství]]*Tabulka520[[#This Row],[jednotková cena '[Kč']]]</f>
        <v>0</v>
      </c>
    </row>
    <row r="282" spans="1:9" ht="15" customHeight="1" outlineLevel="1" x14ac:dyDescent="0.25">
      <c r="A282" s="15"/>
      <c r="B282" s="2"/>
      <c r="C282" s="3"/>
      <c r="D282" s="10"/>
      <c r="E282" s="5"/>
      <c r="F282" s="21">
        <f>Tabulka419[[#This Row],[množství]]*Tabulka419[[#This Row],[jednotková cena '[Kč']]]</f>
        <v>0</v>
      </c>
      <c r="G282" s="10"/>
      <c r="H282" s="14"/>
      <c r="I282" s="22">
        <f>Tabulka520[[#This Row],[množství]]*Tabulka520[[#This Row],[jednotková cena '[Kč']]]</f>
        <v>0</v>
      </c>
    </row>
    <row r="283" spans="1:9" ht="15" customHeight="1" outlineLevel="1" x14ac:dyDescent="0.25">
      <c r="A283" s="15"/>
      <c r="B283" s="2"/>
      <c r="C283" s="3"/>
      <c r="D283" s="10"/>
      <c r="E283" s="5"/>
      <c r="F283" s="21">
        <f>Tabulka419[[#This Row],[množství]]*Tabulka419[[#This Row],[jednotková cena '[Kč']]]</f>
        <v>0</v>
      </c>
      <c r="G283" s="10"/>
      <c r="H283" s="14"/>
      <c r="I283" s="22">
        <f>Tabulka520[[#This Row],[množství]]*Tabulka520[[#This Row],[jednotková cena '[Kč']]]</f>
        <v>0</v>
      </c>
    </row>
    <row r="284" spans="1:9" ht="15" customHeight="1" outlineLevel="1" x14ac:dyDescent="0.25">
      <c r="A284" s="15"/>
      <c r="B284" s="2"/>
      <c r="C284" s="3"/>
      <c r="D284" s="10"/>
      <c r="E284" s="5"/>
      <c r="F284" s="21">
        <f>Tabulka419[[#This Row],[množství]]*Tabulka419[[#This Row],[jednotková cena '[Kč']]]</f>
        <v>0</v>
      </c>
      <c r="G284" s="10"/>
      <c r="H284" s="14"/>
      <c r="I284" s="22">
        <f>Tabulka520[[#This Row],[množství]]*Tabulka520[[#This Row],[jednotková cena '[Kč']]]</f>
        <v>0</v>
      </c>
    </row>
    <row r="285" spans="1:9" x14ac:dyDescent="0.25">
      <c r="A285" s="52" t="s">
        <v>68</v>
      </c>
      <c r="B285" s="53" t="s">
        <v>69</v>
      </c>
      <c r="C285" s="55"/>
      <c r="D285" s="56"/>
      <c r="E285" s="57"/>
      <c r="F285" s="54">
        <f t="shared" si="8"/>
        <v>0</v>
      </c>
      <c r="G285" s="56"/>
      <c r="H285" s="58"/>
      <c r="I285" s="59">
        <f t="shared" si="9"/>
        <v>0</v>
      </c>
    </row>
    <row r="286" spans="1:9" ht="15" customHeight="1" outlineLevel="1" x14ac:dyDescent="0.25">
      <c r="A286" s="15"/>
      <c r="B286" s="2"/>
      <c r="C286" s="3"/>
      <c r="D286" s="4"/>
      <c r="E286" s="5"/>
      <c r="F286" s="21">
        <f>Tabulka419[[#This Row],[množství]]*Tabulka419[[#This Row],[jednotková cena '[Kč']]]</f>
        <v>0</v>
      </c>
      <c r="G286" s="10"/>
      <c r="H286" s="14"/>
      <c r="I286" s="22">
        <f>Tabulka520[[#This Row],[množství]]*Tabulka520[[#This Row],[jednotková cena '[Kč']]]</f>
        <v>0</v>
      </c>
    </row>
    <row r="287" spans="1:9" ht="15" customHeight="1" outlineLevel="1" x14ac:dyDescent="0.25">
      <c r="A287" s="15"/>
      <c r="B287" s="2"/>
      <c r="C287" s="3"/>
      <c r="D287" s="4"/>
      <c r="E287" s="5"/>
      <c r="F287" s="21">
        <f>Tabulka419[[#This Row],[množství]]*Tabulka419[[#This Row],[jednotková cena '[Kč']]]</f>
        <v>0</v>
      </c>
      <c r="G287" s="10"/>
      <c r="H287" s="14"/>
      <c r="I287" s="22">
        <f>Tabulka520[[#This Row],[množství]]*Tabulka520[[#This Row],[jednotková cena '[Kč']]]</f>
        <v>0</v>
      </c>
    </row>
    <row r="288" spans="1:9" ht="15" customHeight="1" outlineLevel="1" x14ac:dyDescent="0.25">
      <c r="A288" s="15"/>
      <c r="B288" s="2"/>
      <c r="C288" s="3"/>
      <c r="D288" s="4"/>
      <c r="E288" s="5"/>
      <c r="F288" s="21">
        <f>Tabulka419[[#This Row],[množství]]*Tabulka419[[#This Row],[jednotková cena '[Kč']]]</f>
        <v>0</v>
      </c>
      <c r="G288" s="10"/>
      <c r="H288" s="14"/>
      <c r="I288" s="22">
        <f>Tabulka520[[#This Row],[množství]]*Tabulka520[[#This Row],[jednotková cena '[Kč']]]</f>
        <v>0</v>
      </c>
    </row>
    <row r="289" spans="1:9" ht="15" customHeight="1" outlineLevel="1" x14ac:dyDescent="0.25">
      <c r="A289" s="15"/>
      <c r="B289" s="2"/>
      <c r="C289" s="3"/>
      <c r="D289" s="4"/>
      <c r="E289" s="5"/>
      <c r="F289" s="21">
        <f>Tabulka419[[#This Row],[množství]]*Tabulka419[[#This Row],[jednotková cena '[Kč']]]</f>
        <v>0</v>
      </c>
      <c r="G289" s="10"/>
      <c r="H289" s="14"/>
      <c r="I289" s="22">
        <f>Tabulka520[[#This Row],[množství]]*Tabulka520[[#This Row],[jednotková cena '[Kč']]]</f>
        <v>0</v>
      </c>
    </row>
    <row r="290" spans="1:9" ht="15" customHeight="1" outlineLevel="1" x14ac:dyDescent="0.25">
      <c r="A290" s="15"/>
      <c r="B290" s="2"/>
      <c r="C290" s="3"/>
      <c r="D290" s="4"/>
      <c r="E290" s="5"/>
      <c r="F290" s="21">
        <f>Tabulka419[[#This Row],[množství]]*Tabulka419[[#This Row],[jednotková cena '[Kč']]]</f>
        <v>0</v>
      </c>
      <c r="G290" s="10"/>
      <c r="H290" s="14"/>
      <c r="I290" s="22">
        <f>Tabulka520[[#This Row],[množství]]*Tabulka520[[#This Row],[jednotková cena '[Kč']]]</f>
        <v>0</v>
      </c>
    </row>
    <row r="291" spans="1:9" x14ac:dyDescent="0.25">
      <c r="G291" s="27"/>
      <c r="H291" s="28"/>
    </row>
  </sheetData>
  <sheetProtection algorithmName="SHA-512" hashValue="igrphRQc8vOPu9ogeYUB0czYoGXjrj783BLWB7fvyjKuQvJygKNsMsdYD1BafNGXbiQLevQr+uv8YQ90ZBOxJg==" saltValue="5WQnkGyldfKYAMR8On/uYA==" spinCount="100000" sheet="1" objects="1" scenarios="1"/>
  <mergeCells count="2">
    <mergeCell ref="D1:E1"/>
    <mergeCell ref="G1:H1"/>
  </mergeCells>
  <pageMargins left="0.7" right="0.7" top="0.78740157499999996" bottom="0.78740157499999996" header="0.3" footer="0.3"/>
  <pageSetup paperSize="9" orientation="portrait" r:id="rId1"/>
  <tableParts count="3"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I291"/>
  <sheetViews>
    <sheetView workbookViewId="0">
      <pane ySplit="2" topLeftCell="A3" activePane="bottomLeft" state="frozen"/>
      <selection pane="bottomLeft" activeCell="E8" sqref="D7:E8"/>
    </sheetView>
  </sheetViews>
  <sheetFormatPr defaultRowHeight="15" outlineLevelRow="1" x14ac:dyDescent="0.25"/>
  <cols>
    <col min="1" max="1" width="17.140625" style="24" customWidth="1"/>
    <col min="2" max="2" width="65.7109375" style="25" customWidth="1"/>
    <col min="3" max="3" width="10.7109375" style="26" customWidth="1"/>
    <col min="4" max="4" width="12.7109375" style="26" customWidth="1"/>
    <col min="5" max="5" width="20.7109375" style="26" customWidth="1"/>
    <col min="6" max="6" width="25.7109375" style="26" customWidth="1"/>
    <col min="7" max="7" width="12.7109375" style="26" customWidth="1"/>
    <col min="8" max="8" width="20.7109375" style="19" customWidth="1"/>
    <col min="9" max="9" width="25.7109375" style="19" customWidth="1"/>
    <col min="10" max="16384" width="9.140625" style="19"/>
  </cols>
  <sheetData>
    <row r="1" spans="1:9" ht="18.75" x14ac:dyDescent="0.3">
      <c r="A1" s="60" t="s">
        <v>116</v>
      </c>
      <c r="B1" s="16"/>
      <c r="C1" s="17"/>
      <c r="D1" s="78" t="s">
        <v>66</v>
      </c>
      <c r="E1" s="78"/>
      <c r="F1" s="18">
        <f>F3+F9+F15+F21+F27+F33+F39+F45+F51+F57+F63+F69+F75+F81+F87+F93+F99+F105+F111+F117+F123+F129+F135+F141+F147+F153+F159+F165+F171+F177+F183+F189+F195+F201+F207+F213+F219+F225+F231+F237+F243+F249+F255+F261+F267+F273+F279+F285</f>
        <v>0</v>
      </c>
      <c r="G1" s="78" t="s">
        <v>67</v>
      </c>
      <c r="H1" s="78"/>
      <c r="I1" s="18">
        <f>I3+I9+I15+I21+I27+I33+I39+I45+I51+I57+I63+I69+I75+I81+I87+I93+I99+I105+I111+I117+I123+I129+I135+I141+I147+I153+I159+I165+I171+I177+I183+I189+I195+I201+I207+I213+I219+I225+I231+I237+I243+I249+I255+I261+I267+I273+I279+I285</f>
        <v>0</v>
      </c>
    </row>
    <row r="2" spans="1:9" ht="36" customHeight="1" x14ac:dyDescent="0.25">
      <c r="A2" s="16" t="s">
        <v>113</v>
      </c>
      <c r="B2" s="41" t="s">
        <v>70</v>
      </c>
      <c r="C2" s="42" t="s">
        <v>61</v>
      </c>
      <c r="D2" s="42" t="s">
        <v>62</v>
      </c>
      <c r="E2" s="43" t="s">
        <v>63</v>
      </c>
      <c r="F2" s="42" t="s">
        <v>64</v>
      </c>
      <c r="G2" s="42" t="s">
        <v>62</v>
      </c>
      <c r="H2" s="43" t="s">
        <v>63</v>
      </c>
      <c r="I2" s="42" t="s">
        <v>64</v>
      </c>
    </row>
    <row r="3" spans="1:9" s="20" customFormat="1" x14ac:dyDescent="0.25">
      <c r="A3" s="52" t="s">
        <v>18</v>
      </c>
      <c r="B3" s="53" t="s">
        <v>0</v>
      </c>
      <c r="C3" s="55"/>
      <c r="D3" s="56"/>
      <c r="E3" s="57"/>
      <c r="F3" s="54">
        <f>SUM(F4:F8)</f>
        <v>0</v>
      </c>
      <c r="G3" s="56"/>
      <c r="H3" s="58"/>
      <c r="I3" s="59">
        <f>SUM(I4:I8)</f>
        <v>0</v>
      </c>
    </row>
    <row r="4" spans="1:9" outlineLevel="1" x14ac:dyDescent="0.25">
      <c r="A4" s="1"/>
      <c r="B4" s="2"/>
      <c r="C4" s="3"/>
      <c r="D4" s="4"/>
      <c r="E4" s="5"/>
      <c r="F4" s="21">
        <f>Tabulka422[[#This Row],[množství]]*Tabulka422[[#This Row],[jednotková cena '[Kč']]]</f>
        <v>0</v>
      </c>
      <c r="G4" s="4"/>
      <c r="H4" s="6"/>
      <c r="I4" s="22">
        <f>Tabulka523[[#This Row],[množství]]*Tabulka523[[#This Row],[jednotková cena '[Kč']]]</f>
        <v>0</v>
      </c>
    </row>
    <row r="5" spans="1:9" outlineLevel="1" x14ac:dyDescent="0.25">
      <c r="A5" s="1"/>
      <c r="B5" s="2"/>
      <c r="C5" s="3"/>
      <c r="D5" s="4"/>
      <c r="E5" s="5"/>
      <c r="F5" s="21">
        <f>Tabulka422[[#This Row],[množství]]*Tabulka422[[#This Row],[jednotková cena '[Kč']]]</f>
        <v>0</v>
      </c>
      <c r="G5" s="4"/>
      <c r="H5" s="6"/>
      <c r="I5" s="22">
        <f>Tabulka523[[#This Row],[množství]]*Tabulka523[[#This Row],[jednotková cena '[Kč']]]</f>
        <v>0</v>
      </c>
    </row>
    <row r="6" spans="1:9" outlineLevel="1" x14ac:dyDescent="0.25">
      <c r="A6" s="1"/>
      <c r="B6" s="2"/>
      <c r="C6" s="3"/>
      <c r="D6" s="4"/>
      <c r="E6" s="5"/>
      <c r="F6" s="21">
        <f>Tabulka422[[#This Row],[množství]]*Tabulka422[[#This Row],[jednotková cena '[Kč']]]</f>
        <v>0</v>
      </c>
      <c r="G6" s="4"/>
      <c r="H6" s="6"/>
      <c r="I6" s="22">
        <f>Tabulka523[[#This Row],[množství]]*Tabulka523[[#This Row],[jednotková cena '[Kč']]]</f>
        <v>0</v>
      </c>
    </row>
    <row r="7" spans="1:9" outlineLevel="1" x14ac:dyDescent="0.25">
      <c r="A7" s="1"/>
      <c r="B7" s="2"/>
      <c r="C7" s="3"/>
      <c r="D7" s="4"/>
      <c r="E7" s="5"/>
      <c r="F7" s="21">
        <f>Tabulka422[[#This Row],[množství]]*Tabulka422[[#This Row],[jednotková cena '[Kč']]]</f>
        <v>0</v>
      </c>
      <c r="G7" s="4"/>
      <c r="H7" s="6"/>
      <c r="I7" s="22">
        <f>Tabulka523[[#This Row],[množství]]*Tabulka523[[#This Row],[jednotková cena '[Kč']]]</f>
        <v>0</v>
      </c>
    </row>
    <row r="8" spans="1:9" outlineLevel="1" x14ac:dyDescent="0.25">
      <c r="A8" s="1"/>
      <c r="B8" s="2"/>
      <c r="C8" s="3"/>
      <c r="D8" s="4"/>
      <c r="E8" s="5"/>
      <c r="F8" s="21">
        <f>Tabulka422[[#This Row],[množství]]*Tabulka422[[#This Row],[jednotková cena '[Kč']]]</f>
        <v>0</v>
      </c>
      <c r="G8" s="4"/>
      <c r="H8" s="6"/>
      <c r="I8" s="22">
        <f>Tabulka523[[#This Row],[množství]]*Tabulka523[[#This Row],[jednotková cena '[Kč']]]</f>
        <v>0</v>
      </c>
    </row>
    <row r="9" spans="1:9" s="20" customFormat="1" x14ac:dyDescent="0.25">
      <c r="A9" s="52" t="s">
        <v>19</v>
      </c>
      <c r="B9" s="53" t="s">
        <v>1</v>
      </c>
      <c r="C9" s="55"/>
      <c r="D9" s="56"/>
      <c r="E9" s="57"/>
      <c r="F9" s="54">
        <f t="shared" ref="F9:F63" si="0">SUM(F10:F14)</f>
        <v>0</v>
      </c>
      <c r="G9" s="56"/>
      <c r="H9" s="58"/>
      <c r="I9" s="59">
        <f t="shared" ref="I9:I63" si="1">SUM(I10:I14)</f>
        <v>0</v>
      </c>
    </row>
    <row r="10" spans="1:9" s="20" customFormat="1" ht="15" customHeight="1" outlineLevel="1" x14ac:dyDescent="0.25">
      <c r="A10" s="7"/>
      <c r="B10" s="8"/>
      <c r="C10" s="9"/>
      <c r="D10" s="10"/>
      <c r="E10" s="11"/>
      <c r="F10" s="21">
        <f>Tabulka422[[#This Row],[množství]]*Tabulka422[[#This Row],[jednotková cena '[Kč']]]</f>
        <v>0</v>
      </c>
      <c r="G10" s="10"/>
      <c r="H10" s="12"/>
      <c r="I10" s="22">
        <f>Tabulka523[[#This Row],[množství]]*Tabulka523[[#This Row],[jednotková cena '[Kč']]]</f>
        <v>0</v>
      </c>
    </row>
    <row r="11" spans="1:9" ht="15" customHeight="1" outlineLevel="1" x14ac:dyDescent="0.25">
      <c r="A11" s="1"/>
      <c r="B11" s="2"/>
      <c r="C11" s="3"/>
      <c r="D11" s="10"/>
      <c r="E11" s="5"/>
      <c r="F11" s="21">
        <f>Tabulka422[[#This Row],[množství]]*Tabulka422[[#This Row],[jednotková cena '[Kč']]]</f>
        <v>0</v>
      </c>
      <c r="G11" s="10"/>
      <c r="H11" s="6"/>
      <c r="I11" s="22">
        <f>Tabulka523[[#This Row],[množství]]*Tabulka523[[#This Row],[jednotková cena '[Kč']]]</f>
        <v>0</v>
      </c>
    </row>
    <row r="12" spans="1:9" ht="15" customHeight="1" outlineLevel="1" x14ac:dyDescent="0.25">
      <c r="A12" s="1"/>
      <c r="B12" s="2"/>
      <c r="C12" s="3"/>
      <c r="D12" s="10"/>
      <c r="E12" s="5"/>
      <c r="F12" s="21">
        <f>Tabulka422[[#This Row],[množství]]*Tabulka422[[#This Row],[jednotková cena '[Kč']]]</f>
        <v>0</v>
      </c>
      <c r="G12" s="10"/>
      <c r="H12" s="6"/>
      <c r="I12" s="22">
        <f>Tabulka523[[#This Row],[množství]]*Tabulka523[[#This Row],[jednotková cena '[Kč']]]</f>
        <v>0</v>
      </c>
    </row>
    <row r="13" spans="1:9" ht="15" customHeight="1" outlineLevel="1" x14ac:dyDescent="0.25">
      <c r="A13" s="1"/>
      <c r="B13" s="2"/>
      <c r="C13" s="3"/>
      <c r="D13" s="10"/>
      <c r="E13" s="5"/>
      <c r="F13" s="21">
        <f>Tabulka422[[#This Row],[množství]]*Tabulka422[[#This Row],[jednotková cena '[Kč']]]</f>
        <v>0</v>
      </c>
      <c r="G13" s="10"/>
      <c r="H13" s="6"/>
      <c r="I13" s="22">
        <f>Tabulka523[[#This Row],[množství]]*Tabulka523[[#This Row],[jednotková cena '[Kč']]]</f>
        <v>0</v>
      </c>
    </row>
    <row r="14" spans="1:9" ht="15" customHeight="1" outlineLevel="1" x14ac:dyDescent="0.25">
      <c r="A14" s="1"/>
      <c r="B14" s="2"/>
      <c r="C14" s="3"/>
      <c r="D14" s="10"/>
      <c r="E14" s="5"/>
      <c r="F14" s="21">
        <f>Tabulka422[[#This Row],[množství]]*Tabulka422[[#This Row],[jednotková cena '[Kč']]]</f>
        <v>0</v>
      </c>
      <c r="G14" s="10"/>
      <c r="H14" s="6"/>
      <c r="I14" s="22">
        <f>Tabulka523[[#This Row],[množství]]*Tabulka523[[#This Row],[jednotková cena '[Kč']]]</f>
        <v>0</v>
      </c>
    </row>
    <row r="15" spans="1:9" s="20" customFormat="1" x14ac:dyDescent="0.25">
      <c r="A15" s="52" t="s">
        <v>20</v>
      </c>
      <c r="B15" s="53" t="s">
        <v>32</v>
      </c>
      <c r="C15" s="55"/>
      <c r="D15" s="56"/>
      <c r="E15" s="57"/>
      <c r="F15" s="54">
        <f t="shared" si="0"/>
        <v>0</v>
      </c>
      <c r="G15" s="56"/>
      <c r="H15" s="58"/>
      <c r="I15" s="59">
        <f t="shared" si="1"/>
        <v>0</v>
      </c>
    </row>
    <row r="16" spans="1:9" ht="15" customHeight="1" outlineLevel="1" x14ac:dyDescent="0.25">
      <c r="A16" s="1"/>
      <c r="B16" s="2"/>
      <c r="C16" s="3"/>
      <c r="D16" s="10"/>
      <c r="E16" s="5"/>
      <c r="F16" s="21">
        <f>Tabulka422[[#This Row],[množství]]*Tabulka422[[#This Row],[jednotková cena '[Kč']]]</f>
        <v>0</v>
      </c>
      <c r="G16" s="10"/>
      <c r="H16" s="6"/>
      <c r="I16" s="22">
        <f>Tabulka523[[#This Row],[množství]]*Tabulka523[[#This Row],[jednotková cena '[Kč']]]</f>
        <v>0</v>
      </c>
    </row>
    <row r="17" spans="1:9" ht="15" customHeight="1" outlineLevel="1" x14ac:dyDescent="0.25">
      <c r="A17" s="1"/>
      <c r="B17" s="2"/>
      <c r="C17" s="3"/>
      <c r="D17" s="10"/>
      <c r="E17" s="5"/>
      <c r="F17" s="21">
        <f>Tabulka422[[#This Row],[množství]]*Tabulka422[[#This Row],[jednotková cena '[Kč']]]</f>
        <v>0</v>
      </c>
      <c r="G17" s="10"/>
      <c r="H17" s="6"/>
      <c r="I17" s="22">
        <f>Tabulka523[[#This Row],[množství]]*Tabulka523[[#This Row],[jednotková cena '[Kč']]]</f>
        <v>0</v>
      </c>
    </row>
    <row r="18" spans="1:9" ht="15" customHeight="1" outlineLevel="1" x14ac:dyDescent="0.25">
      <c r="A18" s="1"/>
      <c r="B18" s="2"/>
      <c r="C18" s="3"/>
      <c r="D18" s="10"/>
      <c r="E18" s="5"/>
      <c r="F18" s="21">
        <f>Tabulka422[[#This Row],[množství]]*Tabulka422[[#This Row],[jednotková cena '[Kč']]]</f>
        <v>0</v>
      </c>
      <c r="G18" s="10"/>
      <c r="H18" s="6"/>
      <c r="I18" s="22">
        <f>Tabulka523[[#This Row],[množství]]*Tabulka523[[#This Row],[jednotková cena '[Kč']]]</f>
        <v>0</v>
      </c>
    </row>
    <row r="19" spans="1:9" ht="15" customHeight="1" outlineLevel="1" x14ac:dyDescent="0.25">
      <c r="A19" s="1"/>
      <c r="B19" s="2"/>
      <c r="C19" s="3"/>
      <c r="D19" s="10"/>
      <c r="E19" s="5"/>
      <c r="F19" s="21">
        <f>Tabulka422[[#This Row],[množství]]*Tabulka422[[#This Row],[jednotková cena '[Kč']]]</f>
        <v>0</v>
      </c>
      <c r="G19" s="10"/>
      <c r="H19" s="6"/>
      <c r="I19" s="22">
        <f>Tabulka523[[#This Row],[množství]]*Tabulka523[[#This Row],[jednotková cena '[Kč']]]</f>
        <v>0</v>
      </c>
    </row>
    <row r="20" spans="1:9" ht="15" customHeight="1" outlineLevel="1" x14ac:dyDescent="0.25">
      <c r="A20" s="1"/>
      <c r="B20" s="2"/>
      <c r="C20" s="3"/>
      <c r="D20" s="10"/>
      <c r="E20" s="5"/>
      <c r="F20" s="21">
        <f>Tabulka422[[#This Row],[množství]]*Tabulka422[[#This Row],[jednotková cena '[Kč']]]</f>
        <v>0</v>
      </c>
      <c r="G20" s="10"/>
      <c r="H20" s="6"/>
      <c r="I20" s="22">
        <f>Tabulka523[[#This Row],[množství]]*Tabulka523[[#This Row],[jednotková cena '[Kč']]]</f>
        <v>0</v>
      </c>
    </row>
    <row r="21" spans="1:9" s="20" customFormat="1" x14ac:dyDescent="0.25">
      <c r="A21" s="52" t="s">
        <v>21</v>
      </c>
      <c r="B21" s="53" t="s">
        <v>33</v>
      </c>
      <c r="C21" s="55"/>
      <c r="D21" s="56"/>
      <c r="E21" s="57"/>
      <c r="F21" s="54">
        <f t="shared" si="0"/>
        <v>0</v>
      </c>
      <c r="G21" s="56"/>
      <c r="H21" s="58"/>
      <c r="I21" s="59">
        <f t="shared" si="1"/>
        <v>0</v>
      </c>
    </row>
    <row r="22" spans="1:9" s="20" customFormat="1" ht="15" customHeight="1" outlineLevel="1" x14ac:dyDescent="0.25">
      <c r="A22" s="7"/>
      <c r="B22" s="8"/>
      <c r="C22" s="9"/>
      <c r="D22" s="10"/>
      <c r="E22" s="11"/>
      <c r="F22" s="21">
        <f>Tabulka422[[#This Row],[množství]]*Tabulka422[[#This Row],[jednotková cena '[Kč']]]</f>
        <v>0</v>
      </c>
      <c r="G22" s="10"/>
      <c r="H22" s="12"/>
      <c r="I22" s="22">
        <f>Tabulka523[[#This Row],[množství]]*Tabulka523[[#This Row],[jednotková cena '[Kč']]]</f>
        <v>0</v>
      </c>
    </row>
    <row r="23" spans="1:9" ht="15" customHeight="1" outlineLevel="1" x14ac:dyDescent="0.25">
      <c r="A23" s="1"/>
      <c r="B23" s="2"/>
      <c r="C23" s="3"/>
      <c r="D23" s="10"/>
      <c r="E23" s="5"/>
      <c r="F23" s="21">
        <f>Tabulka422[[#This Row],[množství]]*Tabulka422[[#This Row],[jednotková cena '[Kč']]]</f>
        <v>0</v>
      </c>
      <c r="G23" s="10"/>
      <c r="H23" s="6"/>
      <c r="I23" s="22">
        <f>Tabulka523[[#This Row],[množství]]*Tabulka523[[#This Row],[jednotková cena '[Kč']]]</f>
        <v>0</v>
      </c>
    </row>
    <row r="24" spans="1:9" ht="15" customHeight="1" outlineLevel="1" x14ac:dyDescent="0.25">
      <c r="A24" s="1"/>
      <c r="B24" s="2"/>
      <c r="C24" s="3"/>
      <c r="D24" s="10"/>
      <c r="E24" s="5"/>
      <c r="F24" s="21">
        <f>Tabulka422[[#This Row],[množství]]*Tabulka422[[#This Row],[jednotková cena '[Kč']]]</f>
        <v>0</v>
      </c>
      <c r="G24" s="10"/>
      <c r="H24" s="6"/>
      <c r="I24" s="22">
        <f>Tabulka523[[#This Row],[množství]]*Tabulka523[[#This Row],[jednotková cena '[Kč']]]</f>
        <v>0</v>
      </c>
    </row>
    <row r="25" spans="1:9" ht="15" customHeight="1" outlineLevel="1" x14ac:dyDescent="0.25">
      <c r="A25" s="1"/>
      <c r="B25" s="2"/>
      <c r="C25" s="3"/>
      <c r="D25" s="10"/>
      <c r="E25" s="5"/>
      <c r="F25" s="21">
        <f>Tabulka422[[#This Row],[množství]]*Tabulka422[[#This Row],[jednotková cena '[Kč']]]</f>
        <v>0</v>
      </c>
      <c r="G25" s="10"/>
      <c r="H25" s="6"/>
      <c r="I25" s="22">
        <f>Tabulka523[[#This Row],[množství]]*Tabulka523[[#This Row],[jednotková cena '[Kč']]]</f>
        <v>0</v>
      </c>
    </row>
    <row r="26" spans="1:9" ht="15" customHeight="1" outlineLevel="1" x14ac:dyDescent="0.25">
      <c r="A26" s="1"/>
      <c r="B26" s="2"/>
      <c r="C26" s="3"/>
      <c r="D26" s="10"/>
      <c r="E26" s="5"/>
      <c r="F26" s="21">
        <f>Tabulka422[[#This Row],[množství]]*Tabulka422[[#This Row],[jednotková cena '[Kč']]]</f>
        <v>0</v>
      </c>
      <c r="G26" s="10"/>
      <c r="H26" s="6"/>
      <c r="I26" s="22">
        <f>Tabulka523[[#This Row],[množství]]*Tabulka523[[#This Row],[jednotková cena '[Kč']]]</f>
        <v>0</v>
      </c>
    </row>
    <row r="27" spans="1:9" s="20" customFormat="1" x14ac:dyDescent="0.25">
      <c r="A27" s="52" t="s">
        <v>22</v>
      </c>
      <c r="B27" s="53" t="s">
        <v>34</v>
      </c>
      <c r="C27" s="55"/>
      <c r="D27" s="56"/>
      <c r="E27" s="57"/>
      <c r="F27" s="54">
        <f t="shared" si="0"/>
        <v>0</v>
      </c>
      <c r="G27" s="56"/>
      <c r="H27" s="58"/>
      <c r="I27" s="59">
        <f t="shared" si="1"/>
        <v>0</v>
      </c>
    </row>
    <row r="28" spans="1:9" s="20" customFormat="1" ht="15" customHeight="1" outlineLevel="1" x14ac:dyDescent="0.25">
      <c r="A28" s="7"/>
      <c r="B28" s="8"/>
      <c r="C28" s="9"/>
      <c r="D28" s="10"/>
      <c r="E28" s="11"/>
      <c r="F28" s="21">
        <f>Tabulka422[[#This Row],[množství]]*Tabulka422[[#This Row],[jednotková cena '[Kč']]]</f>
        <v>0</v>
      </c>
      <c r="G28" s="10"/>
      <c r="H28" s="12"/>
      <c r="I28" s="22">
        <f>Tabulka523[[#This Row],[množství]]*Tabulka523[[#This Row],[jednotková cena '[Kč']]]</f>
        <v>0</v>
      </c>
    </row>
    <row r="29" spans="1:9" s="20" customFormat="1" ht="15" customHeight="1" outlineLevel="1" x14ac:dyDescent="0.25">
      <c r="A29" s="7"/>
      <c r="B29" s="8"/>
      <c r="C29" s="9"/>
      <c r="D29" s="10"/>
      <c r="E29" s="11"/>
      <c r="F29" s="21">
        <f>Tabulka422[[#This Row],[množství]]*Tabulka422[[#This Row],[jednotková cena '[Kč']]]</f>
        <v>0</v>
      </c>
      <c r="G29" s="10"/>
      <c r="H29" s="12"/>
      <c r="I29" s="22">
        <f>Tabulka523[[#This Row],[množství]]*Tabulka523[[#This Row],[jednotková cena '[Kč']]]</f>
        <v>0</v>
      </c>
    </row>
    <row r="30" spans="1:9" ht="15" customHeight="1" outlineLevel="1" x14ac:dyDescent="0.25">
      <c r="A30" s="1"/>
      <c r="B30" s="2"/>
      <c r="C30" s="3"/>
      <c r="D30" s="10"/>
      <c r="E30" s="5"/>
      <c r="F30" s="21">
        <f>Tabulka422[[#This Row],[množství]]*Tabulka422[[#This Row],[jednotková cena '[Kč']]]</f>
        <v>0</v>
      </c>
      <c r="G30" s="10"/>
      <c r="H30" s="6"/>
      <c r="I30" s="22">
        <f>Tabulka523[[#This Row],[množství]]*Tabulka523[[#This Row],[jednotková cena '[Kč']]]</f>
        <v>0</v>
      </c>
    </row>
    <row r="31" spans="1:9" ht="15" customHeight="1" outlineLevel="1" x14ac:dyDescent="0.25">
      <c r="A31" s="1"/>
      <c r="B31" s="2"/>
      <c r="C31" s="3"/>
      <c r="D31" s="10"/>
      <c r="E31" s="5"/>
      <c r="F31" s="21">
        <f>Tabulka422[[#This Row],[množství]]*Tabulka422[[#This Row],[jednotková cena '[Kč']]]</f>
        <v>0</v>
      </c>
      <c r="G31" s="10"/>
      <c r="H31" s="6"/>
      <c r="I31" s="22">
        <f>Tabulka523[[#This Row],[množství]]*Tabulka523[[#This Row],[jednotková cena '[Kč']]]</f>
        <v>0</v>
      </c>
    </row>
    <row r="32" spans="1:9" ht="15" customHeight="1" outlineLevel="1" x14ac:dyDescent="0.25">
      <c r="A32" s="1"/>
      <c r="B32" s="2"/>
      <c r="C32" s="3"/>
      <c r="D32" s="10"/>
      <c r="E32" s="5"/>
      <c r="F32" s="21">
        <f>Tabulka422[[#This Row],[množství]]*Tabulka422[[#This Row],[jednotková cena '[Kč']]]</f>
        <v>0</v>
      </c>
      <c r="G32" s="10"/>
      <c r="H32" s="6"/>
      <c r="I32" s="22">
        <f>Tabulka523[[#This Row],[množství]]*Tabulka523[[#This Row],[jednotková cena '[Kč']]]</f>
        <v>0</v>
      </c>
    </row>
    <row r="33" spans="1:9" s="20" customFormat="1" x14ac:dyDescent="0.25">
      <c r="A33" s="52" t="s">
        <v>23</v>
      </c>
      <c r="B33" s="53" t="s">
        <v>35</v>
      </c>
      <c r="C33" s="55"/>
      <c r="D33" s="56"/>
      <c r="E33" s="57"/>
      <c r="F33" s="54">
        <f t="shared" si="0"/>
        <v>0</v>
      </c>
      <c r="G33" s="56"/>
      <c r="H33" s="58"/>
      <c r="I33" s="59">
        <f t="shared" si="1"/>
        <v>0</v>
      </c>
    </row>
    <row r="34" spans="1:9" ht="15" customHeight="1" outlineLevel="1" x14ac:dyDescent="0.25">
      <c r="A34" s="1"/>
      <c r="B34" s="2"/>
      <c r="C34" s="3"/>
      <c r="D34" s="10"/>
      <c r="E34" s="5"/>
      <c r="F34" s="21">
        <f>Tabulka422[[#This Row],[množství]]*Tabulka422[[#This Row],[jednotková cena '[Kč']]]</f>
        <v>0</v>
      </c>
      <c r="G34" s="10"/>
      <c r="H34" s="6"/>
      <c r="I34" s="22">
        <f>Tabulka523[[#This Row],[množství]]*Tabulka523[[#This Row],[jednotková cena '[Kč']]]</f>
        <v>0</v>
      </c>
    </row>
    <row r="35" spans="1:9" ht="15" customHeight="1" outlineLevel="1" x14ac:dyDescent="0.25">
      <c r="A35" s="1"/>
      <c r="B35" s="2"/>
      <c r="C35" s="3"/>
      <c r="D35" s="10"/>
      <c r="E35" s="5"/>
      <c r="F35" s="21">
        <f>Tabulka422[[#This Row],[množství]]*Tabulka422[[#This Row],[jednotková cena '[Kč']]]</f>
        <v>0</v>
      </c>
      <c r="G35" s="10"/>
      <c r="H35" s="6"/>
      <c r="I35" s="22">
        <f>Tabulka523[[#This Row],[množství]]*Tabulka523[[#This Row],[jednotková cena '[Kč']]]</f>
        <v>0</v>
      </c>
    </row>
    <row r="36" spans="1:9" ht="15" customHeight="1" outlineLevel="1" x14ac:dyDescent="0.25">
      <c r="A36" s="1"/>
      <c r="B36" s="2"/>
      <c r="C36" s="3"/>
      <c r="D36" s="10"/>
      <c r="E36" s="5"/>
      <c r="F36" s="21">
        <f>Tabulka422[[#This Row],[množství]]*Tabulka422[[#This Row],[jednotková cena '[Kč']]]</f>
        <v>0</v>
      </c>
      <c r="G36" s="10"/>
      <c r="H36" s="6"/>
      <c r="I36" s="22">
        <f>Tabulka523[[#This Row],[množství]]*Tabulka523[[#This Row],[jednotková cena '[Kč']]]</f>
        <v>0</v>
      </c>
    </row>
    <row r="37" spans="1:9" ht="15" customHeight="1" outlineLevel="1" x14ac:dyDescent="0.25">
      <c r="A37" s="1"/>
      <c r="B37" s="2"/>
      <c r="C37" s="3"/>
      <c r="D37" s="10"/>
      <c r="E37" s="5"/>
      <c r="F37" s="21">
        <f>Tabulka422[[#This Row],[množství]]*Tabulka422[[#This Row],[jednotková cena '[Kč']]]</f>
        <v>0</v>
      </c>
      <c r="G37" s="10"/>
      <c r="H37" s="6"/>
      <c r="I37" s="22">
        <f>Tabulka523[[#This Row],[množství]]*Tabulka523[[#This Row],[jednotková cena '[Kč']]]</f>
        <v>0</v>
      </c>
    </row>
    <row r="38" spans="1:9" ht="15" customHeight="1" outlineLevel="1" x14ac:dyDescent="0.25">
      <c r="A38" s="1"/>
      <c r="B38" s="2"/>
      <c r="C38" s="3"/>
      <c r="D38" s="10"/>
      <c r="E38" s="5"/>
      <c r="F38" s="21">
        <f>Tabulka422[[#This Row],[množství]]*Tabulka422[[#This Row],[jednotková cena '[Kč']]]</f>
        <v>0</v>
      </c>
      <c r="G38" s="10"/>
      <c r="H38" s="6"/>
      <c r="I38" s="22">
        <f>Tabulka523[[#This Row],[množství]]*Tabulka523[[#This Row],[jednotková cena '[Kč']]]</f>
        <v>0</v>
      </c>
    </row>
    <row r="39" spans="1:9" s="20" customFormat="1" x14ac:dyDescent="0.25">
      <c r="A39" s="52" t="s">
        <v>24</v>
      </c>
      <c r="B39" s="53" t="s">
        <v>71</v>
      </c>
      <c r="C39" s="55"/>
      <c r="D39" s="56"/>
      <c r="E39" s="57"/>
      <c r="F39" s="54">
        <f t="shared" si="0"/>
        <v>0</v>
      </c>
      <c r="G39" s="56"/>
      <c r="H39" s="58"/>
      <c r="I39" s="59">
        <f t="shared" si="1"/>
        <v>0</v>
      </c>
    </row>
    <row r="40" spans="1:9" ht="15" customHeight="1" outlineLevel="1" x14ac:dyDescent="0.25">
      <c r="A40" s="1"/>
      <c r="B40" s="2"/>
      <c r="C40" s="3"/>
      <c r="D40" s="10"/>
      <c r="E40" s="5"/>
      <c r="F40" s="21">
        <f>Tabulka422[[#This Row],[množství]]*Tabulka422[[#This Row],[jednotková cena '[Kč']]]</f>
        <v>0</v>
      </c>
      <c r="G40" s="10"/>
      <c r="H40" s="6"/>
      <c r="I40" s="22">
        <f>Tabulka523[[#This Row],[množství]]*Tabulka523[[#This Row],[jednotková cena '[Kč']]]</f>
        <v>0</v>
      </c>
    </row>
    <row r="41" spans="1:9" ht="15" customHeight="1" outlineLevel="1" x14ac:dyDescent="0.25">
      <c r="A41" s="1"/>
      <c r="B41" s="2"/>
      <c r="C41" s="3"/>
      <c r="D41" s="10"/>
      <c r="E41" s="5"/>
      <c r="F41" s="21">
        <f>Tabulka422[[#This Row],[množství]]*Tabulka422[[#This Row],[jednotková cena '[Kč']]]</f>
        <v>0</v>
      </c>
      <c r="G41" s="10"/>
      <c r="H41" s="6"/>
      <c r="I41" s="22">
        <f>Tabulka523[[#This Row],[množství]]*Tabulka523[[#This Row],[jednotková cena '[Kč']]]</f>
        <v>0</v>
      </c>
    </row>
    <row r="42" spans="1:9" ht="15" customHeight="1" outlineLevel="1" x14ac:dyDescent="0.25">
      <c r="A42" s="1"/>
      <c r="B42" s="2"/>
      <c r="C42" s="3"/>
      <c r="D42" s="10"/>
      <c r="E42" s="5"/>
      <c r="F42" s="21">
        <f>Tabulka422[[#This Row],[množství]]*Tabulka422[[#This Row],[jednotková cena '[Kč']]]</f>
        <v>0</v>
      </c>
      <c r="G42" s="10"/>
      <c r="H42" s="6"/>
      <c r="I42" s="22">
        <f>Tabulka523[[#This Row],[množství]]*Tabulka523[[#This Row],[jednotková cena '[Kč']]]</f>
        <v>0</v>
      </c>
    </row>
    <row r="43" spans="1:9" ht="15" customHeight="1" outlineLevel="1" x14ac:dyDescent="0.25">
      <c r="A43" s="1"/>
      <c r="B43" s="2"/>
      <c r="C43" s="3"/>
      <c r="D43" s="10"/>
      <c r="E43" s="5"/>
      <c r="F43" s="21">
        <f>Tabulka422[[#This Row],[množství]]*Tabulka422[[#This Row],[jednotková cena '[Kč']]]</f>
        <v>0</v>
      </c>
      <c r="G43" s="10"/>
      <c r="H43" s="6"/>
      <c r="I43" s="22">
        <f>Tabulka523[[#This Row],[množství]]*Tabulka523[[#This Row],[jednotková cena '[Kč']]]</f>
        <v>0</v>
      </c>
    </row>
    <row r="44" spans="1:9" ht="15" customHeight="1" outlineLevel="1" x14ac:dyDescent="0.25">
      <c r="A44" s="1"/>
      <c r="B44" s="2"/>
      <c r="C44" s="3"/>
      <c r="D44" s="10"/>
      <c r="E44" s="5"/>
      <c r="F44" s="21">
        <f>Tabulka422[[#This Row],[množství]]*Tabulka422[[#This Row],[jednotková cena '[Kč']]]</f>
        <v>0</v>
      </c>
      <c r="G44" s="10"/>
      <c r="H44" s="6"/>
      <c r="I44" s="22">
        <f>Tabulka523[[#This Row],[množství]]*Tabulka523[[#This Row],[jednotková cena '[Kč']]]</f>
        <v>0</v>
      </c>
    </row>
    <row r="45" spans="1:9" s="20" customFormat="1" x14ac:dyDescent="0.25">
      <c r="A45" s="52" t="s">
        <v>25</v>
      </c>
      <c r="B45" s="53" t="s">
        <v>36</v>
      </c>
      <c r="C45" s="55"/>
      <c r="D45" s="56"/>
      <c r="E45" s="57"/>
      <c r="F45" s="54">
        <f t="shared" si="0"/>
        <v>0</v>
      </c>
      <c r="G45" s="56"/>
      <c r="H45" s="58"/>
      <c r="I45" s="59">
        <f t="shared" si="1"/>
        <v>0</v>
      </c>
    </row>
    <row r="46" spans="1:9" s="20" customFormat="1" ht="15" customHeight="1" outlineLevel="1" x14ac:dyDescent="0.25">
      <c r="A46" s="7"/>
      <c r="B46" s="8"/>
      <c r="C46" s="9"/>
      <c r="D46" s="10"/>
      <c r="E46" s="11"/>
      <c r="F46" s="21">
        <f>Tabulka422[[#This Row],[množství]]*Tabulka422[[#This Row],[jednotková cena '[Kč']]]</f>
        <v>0</v>
      </c>
      <c r="G46" s="10"/>
      <c r="H46" s="12"/>
      <c r="I46" s="22">
        <f>Tabulka523[[#This Row],[množství]]*Tabulka523[[#This Row],[jednotková cena '[Kč']]]</f>
        <v>0</v>
      </c>
    </row>
    <row r="47" spans="1:9" s="20" customFormat="1" ht="15" customHeight="1" outlineLevel="1" x14ac:dyDescent="0.25">
      <c r="A47" s="7"/>
      <c r="B47" s="8"/>
      <c r="C47" s="9"/>
      <c r="D47" s="10"/>
      <c r="E47" s="11"/>
      <c r="F47" s="21">
        <f>Tabulka422[[#This Row],[množství]]*Tabulka422[[#This Row],[jednotková cena '[Kč']]]</f>
        <v>0</v>
      </c>
      <c r="G47" s="10"/>
      <c r="H47" s="12"/>
      <c r="I47" s="22">
        <f>Tabulka523[[#This Row],[množství]]*Tabulka523[[#This Row],[jednotková cena '[Kč']]]</f>
        <v>0</v>
      </c>
    </row>
    <row r="48" spans="1:9" ht="15" customHeight="1" outlineLevel="1" x14ac:dyDescent="0.25">
      <c r="A48" s="1"/>
      <c r="B48" s="2"/>
      <c r="C48" s="3"/>
      <c r="D48" s="10"/>
      <c r="E48" s="5"/>
      <c r="F48" s="21">
        <f>Tabulka422[[#This Row],[množství]]*Tabulka422[[#This Row],[jednotková cena '[Kč']]]</f>
        <v>0</v>
      </c>
      <c r="G48" s="10"/>
      <c r="H48" s="6"/>
      <c r="I48" s="22">
        <f>Tabulka523[[#This Row],[množství]]*Tabulka523[[#This Row],[jednotková cena '[Kč']]]</f>
        <v>0</v>
      </c>
    </row>
    <row r="49" spans="1:9" ht="15" customHeight="1" outlineLevel="1" x14ac:dyDescent="0.25">
      <c r="A49" s="1"/>
      <c r="B49" s="2"/>
      <c r="C49" s="3"/>
      <c r="D49" s="10"/>
      <c r="E49" s="5"/>
      <c r="F49" s="21">
        <f>Tabulka422[[#This Row],[množství]]*Tabulka422[[#This Row],[jednotková cena '[Kč']]]</f>
        <v>0</v>
      </c>
      <c r="G49" s="10"/>
      <c r="H49" s="6"/>
      <c r="I49" s="22">
        <f>Tabulka523[[#This Row],[množství]]*Tabulka523[[#This Row],[jednotková cena '[Kč']]]</f>
        <v>0</v>
      </c>
    </row>
    <row r="50" spans="1:9" ht="15" customHeight="1" outlineLevel="1" x14ac:dyDescent="0.25">
      <c r="A50" s="1"/>
      <c r="B50" s="2"/>
      <c r="C50" s="3"/>
      <c r="D50" s="10"/>
      <c r="E50" s="5"/>
      <c r="F50" s="21">
        <f>Tabulka422[[#This Row],[množství]]*Tabulka422[[#This Row],[jednotková cena '[Kč']]]</f>
        <v>0</v>
      </c>
      <c r="G50" s="10"/>
      <c r="H50" s="6"/>
      <c r="I50" s="22">
        <f>Tabulka523[[#This Row],[množství]]*Tabulka523[[#This Row],[jednotková cena '[Kč']]]</f>
        <v>0</v>
      </c>
    </row>
    <row r="51" spans="1:9" s="20" customFormat="1" x14ac:dyDescent="0.25">
      <c r="A51" s="52" t="s">
        <v>26</v>
      </c>
      <c r="B51" s="53" t="s">
        <v>17</v>
      </c>
      <c r="C51" s="55"/>
      <c r="D51" s="56"/>
      <c r="E51" s="57"/>
      <c r="F51" s="54">
        <f t="shared" si="0"/>
        <v>0</v>
      </c>
      <c r="G51" s="56"/>
      <c r="H51" s="58"/>
      <c r="I51" s="59">
        <f t="shared" si="1"/>
        <v>0</v>
      </c>
    </row>
    <row r="52" spans="1:9" s="20" customFormat="1" ht="15" customHeight="1" outlineLevel="1" x14ac:dyDescent="0.25">
      <c r="A52" s="7"/>
      <c r="B52" s="8"/>
      <c r="C52" s="9"/>
      <c r="D52" s="10"/>
      <c r="E52" s="11"/>
      <c r="F52" s="21">
        <f>Tabulka422[[#This Row],[množství]]*Tabulka422[[#This Row],[jednotková cena '[Kč']]]</f>
        <v>0</v>
      </c>
      <c r="G52" s="10"/>
      <c r="H52" s="12"/>
      <c r="I52" s="22">
        <f>Tabulka523[[#This Row],[množství]]*Tabulka523[[#This Row],[jednotková cena '[Kč']]]</f>
        <v>0</v>
      </c>
    </row>
    <row r="53" spans="1:9" ht="15" customHeight="1" outlineLevel="1" x14ac:dyDescent="0.25">
      <c r="A53" s="1"/>
      <c r="B53" s="2"/>
      <c r="C53" s="3"/>
      <c r="D53" s="10"/>
      <c r="E53" s="5"/>
      <c r="F53" s="21">
        <f>Tabulka422[[#This Row],[množství]]*Tabulka422[[#This Row],[jednotková cena '[Kč']]]</f>
        <v>0</v>
      </c>
      <c r="G53" s="10"/>
      <c r="H53" s="6"/>
      <c r="I53" s="22">
        <f>Tabulka523[[#This Row],[množství]]*Tabulka523[[#This Row],[jednotková cena '[Kč']]]</f>
        <v>0</v>
      </c>
    </row>
    <row r="54" spans="1:9" ht="15" customHeight="1" outlineLevel="1" x14ac:dyDescent="0.25">
      <c r="A54" s="1"/>
      <c r="B54" s="2"/>
      <c r="C54" s="3"/>
      <c r="D54" s="10"/>
      <c r="E54" s="5"/>
      <c r="F54" s="21">
        <f>Tabulka422[[#This Row],[množství]]*Tabulka422[[#This Row],[jednotková cena '[Kč']]]</f>
        <v>0</v>
      </c>
      <c r="G54" s="10"/>
      <c r="H54" s="6"/>
      <c r="I54" s="22">
        <f>Tabulka523[[#This Row],[množství]]*Tabulka523[[#This Row],[jednotková cena '[Kč']]]</f>
        <v>0</v>
      </c>
    </row>
    <row r="55" spans="1:9" ht="15" customHeight="1" outlineLevel="1" x14ac:dyDescent="0.25">
      <c r="A55" s="1"/>
      <c r="B55" s="2"/>
      <c r="C55" s="3"/>
      <c r="D55" s="10"/>
      <c r="E55" s="5"/>
      <c r="F55" s="21">
        <f>Tabulka422[[#This Row],[množství]]*Tabulka422[[#This Row],[jednotková cena '[Kč']]]</f>
        <v>0</v>
      </c>
      <c r="G55" s="10"/>
      <c r="H55" s="6"/>
      <c r="I55" s="22">
        <f>Tabulka523[[#This Row],[množství]]*Tabulka523[[#This Row],[jednotková cena '[Kč']]]</f>
        <v>0</v>
      </c>
    </row>
    <row r="56" spans="1:9" ht="15" customHeight="1" outlineLevel="1" x14ac:dyDescent="0.25">
      <c r="A56" s="1"/>
      <c r="B56" s="2"/>
      <c r="C56" s="3"/>
      <c r="D56" s="10"/>
      <c r="E56" s="5"/>
      <c r="F56" s="21">
        <f>Tabulka422[[#This Row],[množství]]*Tabulka422[[#This Row],[jednotková cena '[Kč']]]</f>
        <v>0</v>
      </c>
      <c r="G56" s="10"/>
      <c r="H56" s="6"/>
      <c r="I56" s="22">
        <f>Tabulka523[[#This Row],[množství]]*Tabulka523[[#This Row],[jednotková cena '[Kč']]]</f>
        <v>0</v>
      </c>
    </row>
    <row r="57" spans="1:9" s="20" customFormat="1" x14ac:dyDescent="0.25">
      <c r="A57" s="52" t="s">
        <v>27</v>
      </c>
      <c r="B57" s="53" t="s">
        <v>16</v>
      </c>
      <c r="C57" s="55"/>
      <c r="D57" s="56"/>
      <c r="E57" s="57"/>
      <c r="F57" s="54">
        <f t="shared" si="0"/>
        <v>0</v>
      </c>
      <c r="G57" s="56"/>
      <c r="H57" s="58"/>
      <c r="I57" s="59">
        <f t="shared" si="1"/>
        <v>0</v>
      </c>
    </row>
    <row r="58" spans="1:9" ht="15" customHeight="1" outlineLevel="1" x14ac:dyDescent="0.25">
      <c r="A58" s="1"/>
      <c r="B58" s="2"/>
      <c r="C58" s="3"/>
      <c r="D58" s="10"/>
      <c r="E58" s="5"/>
      <c r="F58" s="21">
        <f>Tabulka422[[#This Row],[množství]]*Tabulka422[[#This Row],[jednotková cena '[Kč']]]</f>
        <v>0</v>
      </c>
      <c r="G58" s="10"/>
      <c r="H58" s="6"/>
      <c r="I58" s="22">
        <f>Tabulka523[[#This Row],[množství]]*Tabulka523[[#This Row],[jednotková cena '[Kč']]]</f>
        <v>0</v>
      </c>
    </row>
    <row r="59" spans="1:9" ht="15" customHeight="1" outlineLevel="1" x14ac:dyDescent="0.25">
      <c r="A59" s="1"/>
      <c r="B59" s="2"/>
      <c r="C59" s="3"/>
      <c r="D59" s="10"/>
      <c r="E59" s="5"/>
      <c r="F59" s="21">
        <f>Tabulka422[[#This Row],[množství]]*Tabulka422[[#This Row],[jednotková cena '[Kč']]]</f>
        <v>0</v>
      </c>
      <c r="G59" s="10"/>
      <c r="H59" s="6"/>
      <c r="I59" s="22">
        <f>Tabulka523[[#This Row],[množství]]*Tabulka523[[#This Row],[jednotková cena '[Kč']]]</f>
        <v>0</v>
      </c>
    </row>
    <row r="60" spans="1:9" ht="15" customHeight="1" outlineLevel="1" x14ac:dyDescent="0.25">
      <c r="A60" s="1"/>
      <c r="B60" s="2"/>
      <c r="C60" s="3"/>
      <c r="D60" s="10"/>
      <c r="E60" s="5"/>
      <c r="F60" s="21">
        <f>Tabulka422[[#This Row],[množství]]*Tabulka422[[#This Row],[jednotková cena '[Kč']]]</f>
        <v>0</v>
      </c>
      <c r="G60" s="10"/>
      <c r="H60" s="6"/>
      <c r="I60" s="22">
        <f>Tabulka523[[#This Row],[množství]]*Tabulka523[[#This Row],[jednotková cena '[Kč']]]</f>
        <v>0</v>
      </c>
    </row>
    <row r="61" spans="1:9" ht="15" customHeight="1" outlineLevel="1" x14ac:dyDescent="0.25">
      <c r="A61" s="1"/>
      <c r="B61" s="2"/>
      <c r="C61" s="3"/>
      <c r="D61" s="10"/>
      <c r="E61" s="5"/>
      <c r="F61" s="21">
        <f>Tabulka422[[#This Row],[množství]]*Tabulka422[[#This Row],[jednotková cena '[Kč']]]</f>
        <v>0</v>
      </c>
      <c r="G61" s="10"/>
      <c r="H61" s="6"/>
      <c r="I61" s="22">
        <f>Tabulka523[[#This Row],[množství]]*Tabulka523[[#This Row],[jednotková cena '[Kč']]]</f>
        <v>0</v>
      </c>
    </row>
    <row r="62" spans="1:9" ht="15" customHeight="1" outlineLevel="1" x14ac:dyDescent="0.25">
      <c r="A62" s="1"/>
      <c r="B62" s="2"/>
      <c r="C62" s="3"/>
      <c r="D62" s="10"/>
      <c r="E62" s="5"/>
      <c r="F62" s="21">
        <f>Tabulka422[[#This Row],[množství]]*Tabulka422[[#This Row],[jednotková cena '[Kč']]]</f>
        <v>0</v>
      </c>
      <c r="G62" s="10"/>
      <c r="H62" s="6"/>
      <c r="I62" s="22">
        <f>Tabulka523[[#This Row],[množství]]*Tabulka523[[#This Row],[jednotková cena '[Kč']]]</f>
        <v>0</v>
      </c>
    </row>
    <row r="63" spans="1:9" s="20" customFormat="1" x14ac:dyDescent="0.25">
      <c r="A63" s="52" t="s">
        <v>28</v>
      </c>
      <c r="B63" s="53" t="s">
        <v>15</v>
      </c>
      <c r="C63" s="55"/>
      <c r="D63" s="56"/>
      <c r="E63" s="57"/>
      <c r="F63" s="54">
        <f t="shared" si="0"/>
        <v>0</v>
      </c>
      <c r="G63" s="56"/>
      <c r="H63" s="58"/>
      <c r="I63" s="59">
        <f t="shared" si="1"/>
        <v>0</v>
      </c>
    </row>
    <row r="64" spans="1:9" s="20" customFormat="1" ht="15" customHeight="1" outlineLevel="1" x14ac:dyDescent="0.25">
      <c r="A64" s="7"/>
      <c r="B64" s="8"/>
      <c r="C64" s="9"/>
      <c r="D64" s="10"/>
      <c r="E64" s="11"/>
      <c r="F64" s="21">
        <f>Tabulka422[[#This Row],[množství]]*Tabulka422[[#This Row],[jednotková cena '[Kč']]]</f>
        <v>0</v>
      </c>
      <c r="G64" s="10"/>
      <c r="H64" s="12"/>
      <c r="I64" s="22">
        <f>Tabulka523[[#This Row],[množství]]*Tabulka523[[#This Row],[jednotková cena '[Kč']]]</f>
        <v>0</v>
      </c>
    </row>
    <row r="65" spans="1:9" ht="15" customHeight="1" outlineLevel="1" x14ac:dyDescent="0.25">
      <c r="A65" s="1"/>
      <c r="B65" s="2"/>
      <c r="C65" s="3"/>
      <c r="D65" s="10"/>
      <c r="E65" s="5"/>
      <c r="F65" s="21">
        <f>Tabulka422[[#This Row],[množství]]*Tabulka422[[#This Row],[jednotková cena '[Kč']]]</f>
        <v>0</v>
      </c>
      <c r="G65" s="10"/>
      <c r="H65" s="6"/>
      <c r="I65" s="22">
        <f>Tabulka523[[#This Row],[množství]]*Tabulka523[[#This Row],[jednotková cena '[Kč']]]</f>
        <v>0</v>
      </c>
    </row>
    <row r="66" spans="1:9" ht="15" customHeight="1" outlineLevel="1" x14ac:dyDescent="0.25">
      <c r="A66" s="1"/>
      <c r="B66" s="2"/>
      <c r="C66" s="3"/>
      <c r="D66" s="10"/>
      <c r="E66" s="5"/>
      <c r="F66" s="21">
        <f>Tabulka422[[#This Row],[množství]]*Tabulka422[[#This Row],[jednotková cena '[Kč']]]</f>
        <v>0</v>
      </c>
      <c r="G66" s="10"/>
      <c r="H66" s="6"/>
      <c r="I66" s="22">
        <f>Tabulka523[[#This Row],[množství]]*Tabulka523[[#This Row],[jednotková cena '[Kč']]]</f>
        <v>0</v>
      </c>
    </row>
    <row r="67" spans="1:9" ht="15" customHeight="1" outlineLevel="1" x14ac:dyDescent="0.25">
      <c r="A67" s="1"/>
      <c r="B67" s="2"/>
      <c r="C67" s="3"/>
      <c r="D67" s="10"/>
      <c r="E67" s="5"/>
      <c r="F67" s="21">
        <f>Tabulka422[[#This Row],[množství]]*Tabulka422[[#This Row],[jednotková cena '[Kč']]]</f>
        <v>0</v>
      </c>
      <c r="G67" s="10"/>
      <c r="H67" s="6"/>
      <c r="I67" s="22">
        <f>Tabulka523[[#This Row],[množství]]*Tabulka523[[#This Row],[jednotková cena '[Kč']]]</f>
        <v>0</v>
      </c>
    </row>
    <row r="68" spans="1:9" ht="15" customHeight="1" outlineLevel="1" x14ac:dyDescent="0.25">
      <c r="A68" s="1"/>
      <c r="B68" s="2"/>
      <c r="C68" s="3"/>
      <c r="D68" s="10"/>
      <c r="E68" s="5"/>
      <c r="F68" s="21">
        <f>Tabulka422[[#This Row],[množství]]*Tabulka422[[#This Row],[jednotková cena '[Kč']]]</f>
        <v>0</v>
      </c>
      <c r="G68" s="10"/>
      <c r="H68" s="6"/>
      <c r="I68" s="22">
        <f>Tabulka523[[#This Row],[množství]]*Tabulka523[[#This Row],[jednotková cena '[Kč']]]</f>
        <v>0</v>
      </c>
    </row>
    <row r="69" spans="1:9" s="20" customFormat="1" x14ac:dyDescent="0.25">
      <c r="A69" s="52" t="s">
        <v>29</v>
      </c>
      <c r="B69" s="53" t="s">
        <v>14</v>
      </c>
      <c r="C69" s="55"/>
      <c r="D69" s="56"/>
      <c r="E69" s="57"/>
      <c r="F69" s="54">
        <f t="shared" ref="F69:F129" si="2">SUM(F70:F74)</f>
        <v>0</v>
      </c>
      <c r="G69" s="56"/>
      <c r="H69" s="58"/>
      <c r="I69" s="59">
        <f t="shared" ref="I69:I129" si="3">SUM(I70:I74)</f>
        <v>0</v>
      </c>
    </row>
    <row r="70" spans="1:9" ht="15" customHeight="1" outlineLevel="1" x14ac:dyDescent="0.25">
      <c r="A70" s="1"/>
      <c r="B70" s="2"/>
      <c r="C70" s="3"/>
      <c r="D70" s="10"/>
      <c r="E70" s="5"/>
      <c r="F70" s="21">
        <f>Tabulka422[[#This Row],[množství]]*Tabulka422[[#This Row],[jednotková cena '[Kč']]]</f>
        <v>0</v>
      </c>
      <c r="G70" s="10"/>
      <c r="H70" s="6"/>
      <c r="I70" s="22">
        <f>Tabulka523[[#This Row],[množství]]*Tabulka523[[#This Row],[jednotková cena '[Kč']]]</f>
        <v>0</v>
      </c>
    </row>
    <row r="71" spans="1:9" ht="15" customHeight="1" outlineLevel="1" x14ac:dyDescent="0.25">
      <c r="A71" s="1"/>
      <c r="B71" s="2"/>
      <c r="C71" s="3"/>
      <c r="D71" s="10"/>
      <c r="E71" s="5"/>
      <c r="F71" s="21">
        <f>Tabulka422[[#This Row],[množství]]*Tabulka422[[#This Row],[jednotková cena '[Kč']]]</f>
        <v>0</v>
      </c>
      <c r="G71" s="10"/>
      <c r="H71" s="6"/>
      <c r="I71" s="22">
        <f>Tabulka523[[#This Row],[množství]]*Tabulka523[[#This Row],[jednotková cena '[Kč']]]</f>
        <v>0</v>
      </c>
    </row>
    <row r="72" spans="1:9" ht="15" customHeight="1" outlineLevel="1" x14ac:dyDescent="0.25">
      <c r="A72" s="1"/>
      <c r="B72" s="2"/>
      <c r="C72" s="3"/>
      <c r="D72" s="10"/>
      <c r="E72" s="5"/>
      <c r="F72" s="21">
        <f>Tabulka422[[#This Row],[množství]]*Tabulka422[[#This Row],[jednotková cena '[Kč']]]</f>
        <v>0</v>
      </c>
      <c r="G72" s="10"/>
      <c r="H72" s="6"/>
      <c r="I72" s="22">
        <f>Tabulka523[[#This Row],[množství]]*Tabulka523[[#This Row],[jednotková cena '[Kč']]]</f>
        <v>0</v>
      </c>
    </row>
    <row r="73" spans="1:9" ht="15" customHeight="1" outlineLevel="1" x14ac:dyDescent="0.25">
      <c r="A73" s="1"/>
      <c r="B73" s="2"/>
      <c r="C73" s="3"/>
      <c r="D73" s="10"/>
      <c r="E73" s="5"/>
      <c r="F73" s="21">
        <f>Tabulka422[[#This Row],[množství]]*Tabulka422[[#This Row],[jednotková cena '[Kč']]]</f>
        <v>0</v>
      </c>
      <c r="G73" s="10"/>
      <c r="H73" s="6"/>
      <c r="I73" s="22">
        <f>Tabulka523[[#This Row],[množství]]*Tabulka523[[#This Row],[jednotková cena '[Kč']]]</f>
        <v>0</v>
      </c>
    </row>
    <row r="74" spans="1:9" ht="15" customHeight="1" outlineLevel="1" x14ac:dyDescent="0.25">
      <c r="A74" s="1"/>
      <c r="B74" s="2"/>
      <c r="C74" s="3"/>
      <c r="D74" s="10"/>
      <c r="E74" s="5"/>
      <c r="F74" s="21">
        <f>Tabulka422[[#This Row],[množství]]*Tabulka422[[#This Row],[jednotková cena '[Kč']]]</f>
        <v>0</v>
      </c>
      <c r="G74" s="10"/>
      <c r="H74" s="6"/>
      <c r="I74" s="22">
        <f>Tabulka523[[#This Row],[množství]]*Tabulka523[[#This Row],[jednotková cena '[Kč']]]</f>
        <v>0</v>
      </c>
    </row>
    <row r="75" spans="1:9" s="20" customFormat="1" x14ac:dyDescent="0.25">
      <c r="A75" s="52" t="s">
        <v>30</v>
      </c>
      <c r="B75" s="53" t="s">
        <v>13</v>
      </c>
      <c r="C75" s="55"/>
      <c r="D75" s="56"/>
      <c r="E75" s="57"/>
      <c r="F75" s="54">
        <f t="shared" si="2"/>
        <v>0</v>
      </c>
      <c r="G75" s="56"/>
      <c r="H75" s="58"/>
      <c r="I75" s="59">
        <f t="shared" si="3"/>
        <v>0</v>
      </c>
    </row>
    <row r="76" spans="1:9" s="20" customFormat="1" ht="15" customHeight="1" outlineLevel="1" x14ac:dyDescent="0.25">
      <c r="A76" s="7"/>
      <c r="B76" s="8"/>
      <c r="C76" s="9"/>
      <c r="D76" s="10"/>
      <c r="E76" s="11"/>
      <c r="F76" s="21">
        <f>Tabulka422[[#This Row],[množství]]*Tabulka422[[#This Row],[jednotková cena '[Kč']]]</f>
        <v>0</v>
      </c>
      <c r="G76" s="10"/>
      <c r="H76" s="12"/>
      <c r="I76" s="22">
        <f>Tabulka523[[#This Row],[množství]]*Tabulka523[[#This Row],[jednotková cena '[Kč']]]</f>
        <v>0</v>
      </c>
    </row>
    <row r="77" spans="1:9" ht="15" customHeight="1" outlineLevel="1" x14ac:dyDescent="0.25">
      <c r="A77" s="1"/>
      <c r="B77" s="2"/>
      <c r="C77" s="3"/>
      <c r="D77" s="10"/>
      <c r="E77" s="5"/>
      <c r="F77" s="21">
        <f>Tabulka422[[#This Row],[množství]]*Tabulka422[[#This Row],[jednotková cena '[Kč']]]</f>
        <v>0</v>
      </c>
      <c r="G77" s="10"/>
      <c r="H77" s="6"/>
      <c r="I77" s="22">
        <f>Tabulka523[[#This Row],[množství]]*Tabulka523[[#This Row],[jednotková cena '[Kč']]]</f>
        <v>0</v>
      </c>
    </row>
    <row r="78" spans="1:9" ht="15" customHeight="1" outlineLevel="1" x14ac:dyDescent="0.25">
      <c r="A78" s="1"/>
      <c r="B78" s="2"/>
      <c r="C78" s="3"/>
      <c r="D78" s="10"/>
      <c r="E78" s="5"/>
      <c r="F78" s="21">
        <f>Tabulka422[[#This Row],[množství]]*Tabulka422[[#This Row],[jednotková cena '[Kč']]]</f>
        <v>0</v>
      </c>
      <c r="G78" s="10"/>
      <c r="H78" s="6"/>
      <c r="I78" s="22">
        <f>Tabulka523[[#This Row],[množství]]*Tabulka523[[#This Row],[jednotková cena '[Kč']]]</f>
        <v>0</v>
      </c>
    </row>
    <row r="79" spans="1:9" ht="15" customHeight="1" outlineLevel="1" x14ac:dyDescent="0.25">
      <c r="A79" s="1"/>
      <c r="B79" s="2"/>
      <c r="C79" s="3"/>
      <c r="D79" s="10"/>
      <c r="E79" s="5"/>
      <c r="F79" s="21">
        <f>Tabulka422[[#This Row],[množství]]*Tabulka422[[#This Row],[jednotková cena '[Kč']]]</f>
        <v>0</v>
      </c>
      <c r="G79" s="10"/>
      <c r="H79" s="6"/>
      <c r="I79" s="22">
        <f>Tabulka523[[#This Row],[množství]]*Tabulka523[[#This Row],[jednotková cena '[Kč']]]</f>
        <v>0</v>
      </c>
    </row>
    <row r="80" spans="1:9" ht="15" customHeight="1" outlineLevel="1" x14ac:dyDescent="0.25">
      <c r="A80" s="1"/>
      <c r="B80" s="2"/>
      <c r="C80" s="3"/>
      <c r="D80" s="10"/>
      <c r="E80" s="5"/>
      <c r="F80" s="21">
        <f>Tabulka422[[#This Row],[množství]]*Tabulka422[[#This Row],[jednotková cena '[Kč']]]</f>
        <v>0</v>
      </c>
      <c r="G80" s="10"/>
      <c r="H80" s="6"/>
      <c r="I80" s="22">
        <f>Tabulka523[[#This Row],[množství]]*Tabulka523[[#This Row],[jednotková cena '[Kč']]]</f>
        <v>0</v>
      </c>
    </row>
    <row r="81" spans="1:9" s="20" customFormat="1" x14ac:dyDescent="0.25">
      <c r="A81" s="52" t="s">
        <v>31</v>
      </c>
      <c r="B81" s="53" t="s">
        <v>37</v>
      </c>
      <c r="C81" s="55"/>
      <c r="D81" s="56"/>
      <c r="E81" s="57"/>
      <c r="F81" s="54">
        <f t="shared" si="2"/>
        <v>0</v>
      </c>
      <c r="G81" s="56"/>
      <c r="H81" s="58"/>
      <c r="I81" s="59">
        <f t="shared" si="3"/>
        <v>0</v>
      </c>
    </row>
    <row r="82" spans="1:9" s="20" customFormat="1" ht="15" customHeight="1" outlineLevel="1" x14ac:dyDescent="0.25">
      <c r="A82" s="7"/>
      <c r="B82" s="8"/>
      <c r="C82" s="9"/>
      <c r="D82" s="10"/>
      <c r="E82" s="11"/>
      <c r="F82" s="21">
        <f>Tabulka422[[#This Row],[množství]]*Tabulka422[[#This Row],[jednotková cena '[Kč']]]</f>
        <v>0</v>
      </c>
      <c r="G82" s="10"/>
      <c r="H82" s="12"/>
      <c r="I82" s="22">
        <f>Tabulka523[[#This Row],[množství]]*Tabulka523[[#This Row],[jednotková cena '[Kč']]]</f>
        <v>0</v>
      </c>
    </row>
    <row r="83" spans="1:9" s="20" customFormat="1" ht="15" customHeight="1" outlineLevel="1" x14ac:dyDescent="0.25">
      <c r="A83" s="7"/>
      <c r="B83" s="8"/>
      <c r="C83" s="9"/>
      <c r="D83" s="10"/>
      <c r="E83" s="11"/>
      <c r="F83" s="21">
        <f>Tabulka422[[#This Row],[množství]]*Tabulka422[[#This Row],[jednotková cena '[Kč']]]</f>
        <v>0</v>
      </c>
      <c r="G83" s="10"/>
      <c r="H83" s="12"/>
      <c r="I83" s="22">
        <f>Tabulka523[[#This Row],[množství]]*Tabulka523[[#This Row],[jednotková cena '[Kč']]]</f>
        <v>0</v>
      </c>
    </row>
    <row r="84" spans="1:9" ht="15" customHeight="1" outlineLevel="1" x14ac:dyDescent="0.25">
      <c r="A84" s="1"/>
      <c r="B84" s="2"/>
      <c r="C84" s="3"/>
      <c r="D84" s="10"/>
      <c r="E84" s="5"/>
      <c r="F84" s="21">
        <f>Tabulka422[[#This Row],[množství]]*Tabulka422[[#This Row],[jednotková cena '[Kč']]]</f>
        <v>0</v>
      </c>
      <c r="G84" s="10"/>
      <c r="H84" s="6"/>
      <c r="I84" s="22">
        <f>Tabulka523[[#This Row],[množství]]*Tabulka523[[#This Row],[jednotková cena '[Kč']]]</f>
        <v>0</v>
      </c>
    </row>
    <row r="85" spans="1:9" ht="15" customHeight="1" outlineLevel="1" x14ac:dyDescent="0.25">
      <c r="A85" s="1"/>
      <c r="B85" s="2"/>
      <c r="C85" s="3"/>
      <c r="D85" s="10"/>
      <c r="E85" s="5"/>
      <c r="F85" s="21">
        <f>Tabulka422[[#This Row],[množství]]*Tabulka422[[#This Row],[jednotková cena '[Kč']]]</f>
        <v>0</v>
      </c>
      <c r="G85" s="10"/>
      <c r="H85" s="6"/>
      <c r="I85" s="22">
        <f>Tabulka523[[#This Row],[množství]]*Tabulka523[[#This Row],[jednotková cena '[Kč']]]</f>
        <v>0</v>
      </c>
    </row>
    <row r="86" spans="1:9" ht="15" customHeight="1" outlineLevel="1" x14ac:dyDescent="0.25">
      <c r="A86" s="1"/>
      <c r="B86" s="2"/>
      <c r="C86" s="3"/>
      <c r="D86" s="10"/>
      <c r="E86" s="5"/>
      <c r="F86" s="21">
        <f>Tabulka422[[#This Row],[množství]]*Tabulka422[[#This Row],[jednotková cena '[Kč']]]</f>
        <v>0</v>
      </c>
      <c r="G86" s="10"/>
      <c r="H86" s="6"/>
      <c r="I86" s="22">
        <f>Tabulka523[[#This Row],[množství]]*Tabulka523[[#This Row],[jednotková cena '[Kč']]]</f>
        <v>0</v>
      </c>
    </row>
    <row r="87" spans="1:9" s="20" customFormat="1" x14ac:dyDescent="0.25">
      <c r="A87" s="52">
        <v>711</v>
      </c>
      <c r="B87" s="53" t="s">
        <v>38</v>
      </c>
      <c r="C87" s="55"/>
      <c r="D87" s="56"/>
      <c r="E87" s="57"/>
      <c r="F87" s="54">
        <f t="shared" si="2"/>
        <v>0</v>
      </c>
      <c r="G87" s="56"/>
      <c r="H87" s="58"/>
      <c r="I87" s="59">
        <f t="shared" si="3"/>
        <v>0</v>
      </c>
    </row>
    <row r="88" spans="1:9" ht="15" customHeight="1" outlineLevel="1" x14ac:dyDescent="0.25">
      <c r="A88" s="1"/>
      <c r="B88" s="2"/>
      <c r="C88" s="3"/>
      <c r="D88" s="10"/>
      <c r="E88" s="5"/>
      <c r="F88" s="21">
        <f>Tabulka422[[#This Row],[množství]]*Tabulka422[[#This Row],[jednotková cena '[Kč']]]</f>
        <v>0</v>
      </c>
      <c r="G88" s="10"/>
      <c r="H88" s="6"/>
      <c r="I88" s="22">
        <f>Tabulka523[[#This Row],[množství]]*Tabulka523[[#This Row],[jednotková cena '[Kč']]]</f>
        <v>0</v>
      </c>
    </row>
    <row r="89" spans="1:9" ht="15" customHeight="1" outlineLevel="1" x14ac:dyDescent="0.25">
      <c r="A89" s="1"/>
      <c r="B89" s="2"/>
      <c r="C89" s="3"/>
      <c r="D89" s="10"/>
      <c r="E89" s="5"/>
      <c r="F89" s="21">
        <f>Tabulka422[[#This Row],[množství]]*Tabulka422[[#This Row],[jednotková cena '[Kč']]]</f>
        <v>0</v>
      </c>
      <c r="G89" s="10"/>
      <c r="H89" s="6"/>
      <c r="I89" s="22">
        <f>Tabulka523[[#This Row],[množství]]*Tabulka523[[#This Row],[jednotková cena '[Kč']]]</f>
        <v>0</v>
      </c>
    </row>
    <row r="90" spans="1:9" ht="15" customHeight="1" outlineLevel="1" x14ac:dyDescent="0.25">
      <c r="A90" s="1"/>
      <c r="B90" s="2"/>
      <c r="C90" s="3"/>
      <c r="D90" s="10"/>
      <c r="E90" s="5"/>
      <c r="F90" s="21">
        <f>Tabulka422[[#This Row],[množství]]*Tabulka422[[#This Row],[jednotková cena '[Kč']]]</f>
        <v>0</v>
      </c>
      <c r="G90" s="10"/>
      <c r="H90" s="6"/>
      <c r="I90" s="22">
        <f>Tabulka523[[#This Row],[množství]]*Tabulka523[[#This Row],[jednotková cena '[Kč']]]</f>
        <v>0</v>
      </c>
    </row>
    <row r="91" spans="1:9" ht="15" customHeight="1" outlineLevel="1" x14ac:dyDescent="0.25">
      <c r="A91" s="1"/>
      <c r="B91" s="2"/>
      <c r="C91" s="3"/>
      <c r="D91" s="10"/>
      <c r="E91" s="5"/>
      <c r="F91" s="21">
        <f>Tabulka422[[#This Row],[množství]]*Tabulka422[[#This Row],[jednotková cena '[Kč']]]</f>
        <v>0</v>
      </c>
      <c r="G91" s="10"/>
      <c r="H91" s="6"/>
      <c r="I91" s="22">
        <f>Tabulka523[[#This Row],[množství]]*Tabulka523[[#This Row],[jednotková cena '[Kč']]]</f>
        <v>0</v>
      </c>
    </row>
    <row r="92" spans="1:9" ht="15" customHeight="1" outlineLevel="1" x14ac:dyDescent="0.25">
      <c r="A92" s="1"/>
      <c r="B92" s="2"/>
      <c r="C92" s="3"/>
      <c r="D92" s="10"/>
      <c r="E92" s="5"/>
      <c r="F92" s="21">
        <f>Tabulka422[[#This Row],[množství]]*Tabulka422[[#This Row],[jednotková cena '[Kč']]]</f>
        <v>0</v>
      </c>
      <c r="G92" s="10"/>
      <c r="H92" s="6"/>
      <c r="I92" s="22">
        <f>Tabulka523[[#This Row],[množství]]*Tabulka523[[#This Row],[jednotková cena '[Kč']]]</f>
        <v>0</v>
      </c>
    </row>
    <row r="93" spans="1:9" s="20" customFormat="1" x14ac:dyDescent="0.25">
      <c r="A93" s="52">
        <v>712</v>
      </c>
      <c r="B93" s="53" t="s">
        <v>39</v>
      </c>
      <c r="C93" s="55"/>
      <c r="D93" s="56"/>
      <c r="E93" s="57"/>
      <c r="F93" s="54">
        <f t="shared" si="2"/>
        <v>0</v>
      </c>
      <c r="G93" s="56"/>
      <c r="H93" s="58"/>
      <c r="I93" s="59">
        <f t="shared" si="3"/>
        <v>0</v>
      </c>
    </row>
    <row r="94" spans="1:9" ht="15" customHeight="1" outlineLevel="1" x14ac:dyDescent="0.25">
      <c r="A94" s="1"/>
      <c r="B94" s="2"/>
      <c r="C94" s="3"/>
      <c r="D94" s="10"/>
      <c r="E94" s="5"/>
      <c r="F94" s="21">
        <f>Tabulka422[[#This Row],[množství]]*Tabulka422[[#This Row],[jednotková cena '[Kč']]]</f>
        <v>0</v>
      </c>
      <c r="G94" s="10"/>
      <c r="H94" s="6"/>
      <c r="I94" s="22">
        <f>Tabulka523[[#This Row],[množství]]*Tabulka523[[#This Row],[jednotková cena '[Kč']]]</f>
        <v>0</v>
      </c>
    </row>
    <row r="95" spans="1:9" ht="15" customHeight="1" outlineLevel="1" x14ac:dyDescent="0.25">
      <c r="A95" s="1"/>
      <c r="B95" s="2"/>
      <c r="C95" s="3"/>
      <c r="D95" s="10"/>
      <c r="E95" s="5"/>
      <c r="F95" s="21">
        <f>Tabulka422[[#This Row],[množství]]*Tabulka422[[#This Row],[jednotková cena '[Kč']]]</f>
        <v>0</v>
      </c>
      <c r="G95" s="10"/>
      <c r="H95" s="6"/>
      <c r="I95" s="22">
        <f>Tabulka523[[#This Row],[množství]]*Tabulka523[[#This Row],[jednotková cena '[Kč']]]</f>
        <v>0</v>
      </c>
    </row>
    <row r="96" spans="1:9" ht="15" customHeight="1" outlineLevel="1" x14ac:dyDescent="0.25">
      <c r="A96" s="1"/>
      <c r="B96" s="2"/>
      <c r="C96" s="3"/>
      <c r="D96" s="10"/>
      <c r="E96" s="5"/>
      <c r="F96" s="21">
        <f>Tabulka422[[#This Row],[množství]]*Tabulka422[[#This Row],[jednotková cena '[Kč']]]</f>
        <v>0</v>
      </c>
      <c r="G96" s="10"/>
      <c r="H96" s="6"/>
      <c r="I96" s="22">
        <f>Tabulka523[[#This Row],[množství]]*Tabulka523[[#This Row],[jednotková cena '[Kč']]]</f>
        <v>0</v>
      </c>
    </row>
    <row r="97" spans="1:9" ht="15" customHeight="1" outlineLevel="1" x14ac:dyDescent="0.25">
      <c r="A97" s="1"/>
      <c r="B97" s="2"/>
      <c r="C97" s="3"/>
      <c r="D97" s="10"/>
      <c r="E97" s="5"/>
      <c r="F97" s="21">
        <f>Tabulka422[[#This Row],[množství]]*Tabulka422[[#This Row],[jednotková cena '[Kč']]]</f>
        <v>0</v>
      </c>
      <c r="G97" s="10"/>
      <c r="H97" s="6"/>
      <c r="I97" s="22">
        <f>Tabulka523[[#This Row],[množství]]*Tabulka523[[#This Row],[jednotková cena '[Kč']]]</f>
        <v>0</v>
      </c>
    </row>
    <row r="98" spans="1:9" ht="15" customHeight="1" outlineLevel="1" x14ac:dyDescent="0.25">
      <c r="A98" s="1"/>
      <c r="B98" s="2"/>
      <c r="C98" s="3"/>
      <c r="D98" s="10"/>
      <c r="E98" s="5"/>
      <c r="F98" s="21">
        <f>Tabulka422[[#This Row],[množství]]*Tabulka422[[#This Row],[jednotková cena '[Kč']]]</f>
        <v>0</v>
      </c>
      <c r="G98" s="10"/>
      <c r="H98" s="6"/>
      <c r="I98" s="22">
        <f>Tabulka523[[#This Row],[množství]]*Tabulka523[[#This Row],[jednotková cena '[Kč']]]</f>
        <v>0</v>
      </c>
    </row>
    <row r="99" spans="1:9" s="20" customFormat="1" ht="30" x14ac:dyDescent="0.25">
      <c r="A99" s="52">
        <v>713</v>
      </c>
      <c r="B99" s="53" t="s">
        <v>40</v>
      </c>
      <c r="C99" s="55"/>
      <c r="D99" s="56"/>
      <c r="E99" s="57"/>
      <c r="F99" s="54">
        <f t="shared" si="2"/>
        <v>0</v>
      </c>
      <c r="G99" s="56"/>
      <c r="H99" s="58"/>
      <c r="I99" s="59">
        <f t="shared" si="3"/>
        <v>0</v>
      </c>
    </row>
    <row r="100" spans="1:9" s="20" customFormat="1" ht="15" customHeight="1" outlineLevel="1" x14ac:dyDescent="0.25">
      <c r="A100" s="7"/>
      <c r="B100" s="8"/>
      <c r="C100" s="9"/>
      <c r="D100" s="10"/>
      <c r="E100" s="11"/>
      <c r="F100" s="21">
        <f>Tabulka422[[#This Row],[množství]]*Tabulka422[[#This Row],[jednotková cena '[Kč']]]</f>
        <v>0</v>
      </c>
      <c r="G100" s="10"/>
      <c r="H100" s="12"/>
      <c r="I100" s="22">
        <f>Tabulka523[[#This Row],[množství]]*Tabulka523[[#This Row],[jednotková cena '[Kč']]]</f>
        <v>0</v>
      </c>
    </row>
    <row r="101" spans="1:9" s="20" customFormat="1" ht="15" customHeight="1" outlineLevel="1" x14ac:dyDescent="0.25">
      <c r="A101" s="7"/>
      <c r="B101" s="8"/>
      <c r="C101" s="9"/>
      <c r="D101" s="10"/>
      <c r="E101" s="11"/>
      <c r="F101" s="21">
        <f>Tabulka422[[#This Row],[množství]]*Tabulka422[[#This Row],[jednotková cena '[Kč']]]</f>
        <v>0</v>
      </c>
      <c r="G101" s="10"/>
      <c r="H101" s="12"/>
      <c r="I101" s="22">
        <f>Tabulka523[[#This Row],[množství]]*Tabulka523[[#This Row],[jednotková cena '[Kč']]]</f>
        <v>0</v>
      </c>
    </row>
    <row r="102" spans="1:9" ht="15" customHeight="1" outlineLevel="1" x14ac:dyDescent="0.25">
      <c r="A102" s="1"/>
      <c r="B102" s="2"/>
      <c r="C102" s="3"/>
      <c r="D102" s="10"/>
      <c r="E102" s="5"/>
      <c r="F102" s="21">
        <f>Tabulka422[[#This Row],[množství]]*Tabulka422[[#This Row],[jednotková cena '[Kč']]]</f>
        <v>0</v>
      </c>
      <c r="G102" s="10"/>
      <c r="H102" s="6"/>
      <c r="I102" s="22">
        <f>Tabulka523[[#This Row],[množství]]*Tabulka523[[#This Row],[jednotková cena '[Kč']]]</f>
        <v>0</v>
      </c>
    </row>
    <row r="103" spans="1:9" ht="15" customHeight="1" outlineLevel="1" x14ac:dyDescent="0.25">
      <c r="A103" s="1"/>
      <c r="B103" s="2"/>
      <c r="C103" s="3"/>
      <c r="D103" s="10"/>
      <c r="E103" s="5"/>
      <c r="F103" s="21">
        <f>Tabulka422[[#This Row],[množství]]*Tabulka422[[#This Row],[jednotková cena '[Kč']]]</f>
        <v>0</v>
      </c>
      <c r="G103" s="10"/>
      <c r="H103" s="6"/>
      <c r="I103" s="22">
        <f>Tabulka523[[#This Row],[množství]]*Tabulka523[[#This Row],[jednotková cena '[Kč']]]</f>
        <v>0</v>
      </c>
    </row>
    <row r="104" spans="1:9" ht="15" customHeight="1" outlineLevel="1" x14ac:dyDescent="0.25">
      <c r="A104" s="1"/>
      <c r="B104" s="2"/>
      <c r="C104" s="3"/>
      <c r="D104" s="10"/>
      <c r="E104" s="5"/>
      <c r="F104" s="21">
        <f>Tabulka422[[#This Row],[množství]]*Tabulka422[[#This Row],[jednotková cena '[Kč']]]</f>
        <v>0</v>
      </c>
      <c r="G104" s="10"/>
      <c r="H104" s="6"/>
      <c r="I104" s="22">
        <f>Tabulka523[[#This Row],[množství]]*Tabulka523[[#This Row],[jednotková cena '[Kč']]]</f>
        <v>0</v>
      </c>
    </row>
    <row r="105" spans="1:9" s="20" customFormat="1" ht="15" customHeight="1" x14ac:dyDescent="0.25">
      <c r="A105" s="52">
        <v>714</v>
      </c>
      <c r="B105" s="53" t="s">
        <v>41</v>
      </c>
      <c r="C105" s="55"/>
      <c r="D105" s="56"/>
      <c r="E105" s="57"/>
      <c r="F105" s="54">
        <f t="shared" si="2"/>
        <v>0</v>
      </c>
      <c r="G105" s="56"/>
      <c r="H105" s="58"/>
      <c r="I105" s="59">
        <f t="shared" si="3"/>
        <v>0</v>
      </c>
    </row>
    <row r="106" spans="1:9" s="20" customFormat="1" ht="15" customHeight="1" outlineLevel="1" x14ac:dyDescent="0.25">
      <c r="A106" s="7"/>
      <c r="B106" s="8"/>
      <c r="C106" s="9"/>
      <c r="D106" s="10"/>
      <c r="E106" s="11"/>
      <c r="F106" s="21">
        <f>Tabulka422[[#This Row],[množství]]*Tabulka422[[#This Row],[jednotková cena '[Kč']]]</f>
        <v>0</v>
      </c>
      <c r="G106" s="10"/>
      <c r="H106" s="12"/>
      <c r="I106" s="22">
        <f>Tabulka523[[#This Row],[množství]]*Tabulka523[[#This Row],[jednotková cena '[Kč']]]</f>
        <v>0</v>
      </c>
    </row>
    <row r="107" spans="1:9" ht="15" customHeight="1" outlineLevel="1" x14ac:dyDescent="0.25">
      <c r="A107" s="1"/>
      <c r="B107" s="2"/>
      <c r="C107" s="3"/>
      <c r="D107" s="10"/>
      <c r="E107" s="5"/>
      <c r="F107" s="21">
        <f>Tabulka422[[#This Row],[množství]]*Tabulka422[[#This Row],[jednotková cena '[Kč']]]</f>
        <v>0</v>
      </c>
      <c r="G107" s="10"/>
      <c r="H107" s="6"/>
      <c r="I107" s="22">
        <f>Tabulka523[[#This Row],[množství]]*Tabulka523[[#This Row],[jednotková cena '[Kč']]]</f>
        <v>0</v>
      </c>
    </row>
    <row r="108" spans="1:9" ht="15" customHeight="1" outlineLevel="1" x14ac:dyDescent="0.25">
      <c r="A108" s="1"/>
      <c r="B108" s="2"/>
      <c r="C108" s="3"/>
      <c r="D108" s="10"/>
      <c r="E108" s="5"/>
      <c r="F108" s="21">
        <f>Tabulka422[[#This Row],[množství]]*Tabulka422[[#This Row],[jednotková cena '[Kč']]]</f>
        <v>0</v>
      </c>
      <c r="G108" s="10"/>
      <c r="H108" s="6"/>
      <c r="I108" s="22">
        <f>Tabulka523[[#This Row],[množství]]*Tabulka523[[#This Row],[jednotková cena '[Kč']]]</f>
        <v>0</v>
      </c>
    </row>
    <row r="109" spans="1:9" ht="15" customHeight="1" outlineLevel="1" x14ac:dyDescent="0.25">
      <c r="A109" s="1"/>
      <c r="B109" s="2"/>
      <c r="C109" s="3"/>
      <c r="D109" s="10"/>
      <c r="E109" s="5"/>
      <c r="F109" s="21">
        <f>Tabulka422[[#This Row],[množství]]*Tabulka422[[#This Row],[jednotková cena '[Kč']]]</f>
        <v>0</v>
      </c>
      <c r="G109" s="10"/>
      <c r="H109" s="6"/>
      <c r="I109" s="22">
        <f>Tabulka523[[#This Row],[množství]]*Tabulka523[[#This Row],[jednotková cena '[Kč']]]</f>
        <v>0</v>
      </c>
    </row>
    <row r="110" spans="1:9" ht="15" customHeight="1" outlineLevel="1" x14ac:dyDescent="0.25">
      <c r="A110" s="1"/>
      <c r="B110" s="2"/>
      <c r="C110" s="3"/>
      <c r="D110" s="10"/>
      <c r="E110" s="5"/>
      <c r="F110" s="21">
        <f>Tabulka422[[#This Row],[množství]]*Tabulka422[[#This Row],[jednotková cena '[Kč']]]</f>
        <v>0</v>
      </c>
      <c r="G110" s="10"/>
      <c r="H110" s="6"/>
      <c r="I110" s="22">
        <f>Tabulka523[[#This Row],[množství]]*Tabulka523[[#This Row],[jednotková cena '[Kč']]]</f>
        <v>0</v>
      </c>
    </row>
    <row r="111" spans="1:9" s="20" customFormat="1" x14ac:dyDescent="0.25">
      <c r="A111" s="52">
        <v>715</v>
      </c>
      <c r="B111" s="53" t="s">
        <v>42</v>
      </c>
      <c r="C111" s="55"/>
      <c r="D111" s="56"/>
      <c r="E111" s="57"/>
      <c r="F111" s="54">
        <f t="shared" si="2"/>
        <v>0</v>
      </c>
      <c r="G111" s="56"/>
      <c r="H111" s="58"/>
      <c r="I111" s="59">
        <f t="shared" si="3"/>
        <v>0</v>
      </c>
    </row>
    <row r="112" spans="1:9" ht="15" customHeight="1" outlineLevel="1" x14ac:dyDescent="0.25">
      <c r="A112" s="1"/>
      <c r="B112" s="2"/>
      <c r="C112" s="3"/>
      <c r="D112" s="10"/>
      <c r="E112" s="5"/>
      <c r="F112" s="21">
        <f>Tabulka422[[#This Row],[množství]]*Tabulka422[[#This Row],[jednotková cena '[Kč']]]</f>
        <v>0</v>
      </c>
      <c r="G112" s="10"/>
      <c r="H112" s="6"/>
      <c r="I112" s="22">
        <f>Tabulka523[[#This Row],[množství]]*Tabulka523[[#This Row],[jednotková cena '[Kč']]]</f>
        <v>0</v>
      </c>
    </row>
    <row r="113" spans="1:9" ht="15" customHeight="1" outlineLevel="1" x14ac:dyDescent="0.25">
      <c r="A113" s="1"/>
      <c r="B113" s="2"/>
      <c r="C113" s="3"/>
      <c r="D113" s="10"/>
      <c r="E113" s="5"/>
      <c r="F113" s="21">
        <f>Tabulka422[[#This Row],[množství]]*Tabulka422[[#This Row],[jednotková cena '[Kč']]]</f>
        <v>0</v>
      </c>
      <c r="G113" s="10"/>
      <c r="H113" s="6"/>
      <c r="I113" s="22">
        <f>Tabulka523[[#This Row],[množství]]*Tabulka523[[#This Row],[jednotková cena '[Kč']]]</f>
        <v>0</v>
      </c>
    </row>
    <row r="114" spans="1:9" ht="15" customHeight="1" outlineLevel="1" x14ac:dyDescent="0.25">
      <c r="A114" s="1"/>
      <c r="B114" s="2"/>
      <c r="C114" s="3"/>
      <c r="D114" s="10"/>
      <c r="E114" s="5"/>
      <c r="F114" s="21">
        <f>Tabulka422[[#This Row],[množství]]*Tabulka422[[#This Row],[jednotková cena '[Kč']]]</f>
        <v>0</v>
      </c>
      <c r="G114" s="10"/>
      <c r="H114" s="6"/>
      <c r="I114" s="22">
        <f>Tabulka523[[#This Row],[množství]]*Tabulka523[[#This Row],[jednotková cena '[Kč']]]</f>
        <v>0</v>
      </c>
    </row>
    <row r="115" spans="1:9" ht="15" customHeight="1" outlineLevel="1" x14ac:dyDescent="0.25">
      <c r="A115" s="1"/>
      <c r="B115" s="2"/>
      <c r="C115" s="3"/>
      <c r="D115" s="10"/>
      <c r="E115" s="5"/>
      <c r="F115" s="21">
        <f>Tabulka422[[#This Row],[množství]]*Tabulka422[[#This Row],[jednotková cena '[Kč']]]</f>
        <v>0</v>
      </c>
      <c r="G115" s="10"/>
      <c r="H115" s="6"/>
      <c r="I115" s="22">
        <f>Tabulka523[[#This Row],[množství]]*Tabulka523[[#This Row],[jednotková cena '[Kč']]]</f>
        <v>0</v>
      </c>
    </row>
    <row r="116" spans="1:9" ht="15" customHeight="1" outlineLevel="1" x14ac:dyDescent="0.25">
      <c r="A116" s="1"/>
      <c r="B116" s="2"/>
      <c r="C116" s="3"/>
      <c r="D116" s="10"/>
      <c r="E116" s="5"/>
      <c r="F116" s="21">
        <f>Tabulka422[[#This Row],[množství]]*Tabulka422[[#This Row],[jednotková cena '[Kč']]]</f>
        <v>0</v>
      </c>
      <c r="G116" s="10"/>
      <c r="H116" s="6"/>
      <c r="I116" s="22">
        <f>Tabulka523[[#This Row],[množství]]*Tabulka523[[#This Row],[jednotková cena '[Kč']]]</f>
        <v>0</v>
      </c>
    </row>
    <row r="117" spans="1:9" s="20" customFormat="1" ht="30" x14ac:dyDescent="0.25">
      <c r="A117" s="52">
        <v>721</v>
      </c>
      <c r="B117" s="53" t="s">
        <v>43</v>
      </c>
      <c r="C117" s="55"/>
      <c r="D117" s="56"/>
      <c r="E117" s="57"/>
      <c r="F117" s="54">
        <f t="shared" si="2"/>
        <v>0</v>
      </c>
      <c r="G117" s="56"/>
      <c r="H117" s="58"/>
      <c r="I117" s="59">
        <f t="shared" si="3"/>
        <v>0</v>
      </c>
    </row>
    <row r="118" spans="1:9" s="20" customFormat="1" ht="15" customHeight="1" outlineLevel="1" x14ac:dyDescent="0.25">
      <c r="A118" s="7"/>
      <c r="B118" s="8"/>
      <c r="C118" s="9"/>
      <c r="D118" s="10"/>
      <c r="E118" s="11"/>
      <c r="F118" s="21">
        <f>Tabulka422[[#This Row],[množství]]*Tabulka422[[#This Row],[jednotková cena '[Kč']]]</f>
        <v>0</v>
      </c>
      <c r="G118" s="10"/>
      <c r="H118" s="12"/>
      <c r="I118" s="22">
        <f>Tabulka523[[#This Row],[množství]]*Tabulka523[[#This Row],[jednotková cena '[Kč']]]</f>
        <v>0</v>
      </c>
    </row>
    <row r="119" spans="1:9" ht="15" customHeight="1" outlineLevel="1" x14ac:dyDescent="0.25">
      <c r="A119" s="1"/>
      <c r="B119" s="2"/>
      <c r="C119" s="3"/>
      <c r="D119" s="10"/>
      <c r="E119" s="5"/>
      <c r="F119" s="21">
        <f>Tabulka422[[#This Row],[množství]]*Tabulka422[[#This Row],[jednotková cena '[Kč']]]</f>
        <v>0</v>
      </c>
      <c r="G119" s="10"/>
      <c r="H119" s="6"/>
      <c r="I119" s="22">
        <f>Tabulka523[[#This Row],[množství]]*Tabulka523[[#This Row],[jednotková cena '[Kč']]]</f>
        <v>0</v>
      </c>
    </row>
    <row r="120" spans="1:9" ht="15" customHeight="1" outlineLevel="1" x14ac:dyDescent="0.25">
      <c r="A120" s="1"/>
      <c r="B120" s="2"/>
      <c r="C120" s="3"/>
      <c r="D120" s="10"/>
      <c r="E120" s="5"/>
      <c r="F120" s="21">
        <f>Tabulka422[[#This Row],[množství]]*Tabulka422[[#This Row],[jednotková cena '[Kč']]]</f>
        <v>0</v>
      </c>
      <c r="G120" s="10"/>
      <c r="H120" s="6"/>
      <c r="I120" s="22">
        <f>Tabulka523[[#This Row],[množství]]*Tabulka523[[#This Row],[jednotková cena '[Kč']]]</f>
        <v>0</v>
      </c>
    </row>
    <row r="121" spans="1:9" ht="15" customHeight="1" outlineLevel="1" x14ac:dyDescent="0.25">
      <c r="A121" s="1"/>
      <c r="B121" s="2"/>
      <c r="C121" s="3"/>
      <c r="D121" s="10"/>
      <c r="E121" s="5"/>
      <c r="F121" s="21">
        <f>Tabulka422[[#This Row],[množství]]*Tabulka422[[#This Row],[jednotková cena '[Kč']]]</f>
        <v>0</v>
      </c>
      <c r="G121" s="10"/>
      <c r="H121" s="6"/>
      <c r="I121" s="22">
        <f>Tabulka523[[#This Row],[množství]]*Tabulka523[[#This Row],[jednotková cena '[Kč']]]</f>
        <v>0</v>
      </c>
    </row>
    <row r="122" spans="1:9" ht="15" customHeight="1" outlineLevel="1" x14ac:dyDescent="0.25">
      <c r="A122" s="1"/>
      <c r="B122" s="2"/>
      <c r="C122" s="3"/>
      <c r="D122" s="10"/>
      <c r="E122" s="5"/>
      <c r="F122" s="21">
        <f>Tabulka422[[#This Row],[množství]]*Tabulka422[[#This Row],[jednotková cena '[Kč']]]</f>
        <v>0</v>
      </c>
      <c r="G122" s="10"/>
      <c r="H122" s="6"/>
      <c r="I122" s="22">
        <f>Tabulka523[[#This Row],[množství]]*Tabulka523[[#This Row],[jednotková cena '[Kč']]]</f>
        <v>0</v>
      </c>
    </row>
    <row r="123" spans="1:9" s="20" customFormat="1" x14ac:dyDescent="0.25">
      <c r="A123" s="52">
        <v>731</v>
      </c>
      <c r="B123" s="53" t="s">
        <v>44</v>
      </c>
      <c r="C123" s="55"/>
      <c r="D123" s="56"/>
      <c r="E123" s="57"/>
      <c r="F123" s="54">
        <f t="shared" si="2"/>
        <v>0</v>
      </c>
      <c r="G123" s="56"/>
      <c r="H123" s="58"/>
      <c r="I123" s="59">
        <f t="shared" si="3"/>
        <v>0</v>
      </c>
    </row>
    <row r="124" spans="1:9" ht="15" customHeight="1" outlineLevel="1" x14ac:dyDescent="0.25">
      <c r="A124" s="1"/>
      <c r="B124" s="2"/>
      <c r="C124" s="3"/>
      <c r="D124" s="10"/>
      <c r="E124" s="5"/>
      <c r="F124" s="21">
        <f>Tabulka422[[#This Row],[množství]]*Tabulka422[[#This Row],[jednotková cena '[Kč']]]</f>
        <v>0</v>
      </c>
      <c r="G124" s="10"/>
      <c r="H124" s="14"/>
      <c r="I124" s="22">
        <f>Tabulka523[[#This Row],[množství]]*Tabulka523[[#This Row],[jednotková cena '[Kč']]]</f>
        <v>0</v>
      </c>
    </row>
    <row r="125" spans="1:9" ht="15" customHeight="1" outlineLevel="1" x14ac:dyDescent="0.25">
      <c r="A125" s="1"/>
      <c r="B125" s="2"/>
      <c r="C125" s="3"/>
      <c r="D125" s="10"/>
      <c r="E125" s="5"/>
      <c r="F125" s="21">
        <f>Tabulka422[[#This Row],[množství]]*Tabulka422[[#This Row],[jednotková cena '[Kč']]]</f>
        <v>0</v>
      </c>
      <c r="G125" s="10"/>
      <c r="H125" s="14"/>
      <c r="I125" s="22">
        <f>Tabulka523[[#This Row],[množství]]*Tabulka523[[#This Row],[jednotková cena '[Kč']]]</f>
        <v>0</v>
      </c>
    </row>
    <row r="126" spans="1:9" ht="15" customHeight="1" outlineLevel="1" x14ac:dyDescent="0.25">
      <c r="A126" s="1"/>
      <c r="B126" s="2"/>
      <c r="C126" s="3"/>
      <c r="D126" s="10"/>
      <c r="E126" s="5"/>
      <c r="F126" s="21">
        <f>Tabulka422[[#This Row],[množství]]*Tabulka422[[#This Row],[jednotková cena '[Kč']]]</f>
        <v>0</v>
      </c>
      <c r="G126" s="10"/>
      <c r="H126" s="14"/>
      <c r="I126" s="22">
        <f>Tabulka523[[#This Row],[množství]]*Tabulka523[[#This Row],[jednotková cena '[Kč']]]</f>
        <v>0</v>
      </c>
    </row>
    <row r="127" spans="1:9" ht="15" customHeight="1" outlineLevel="1" x14ac:dyDescent="0.25">
      <c r="A127" s="1"/>
      <c r="B127" s="2"/>
      <c r="C127" s="3"/>
      <c r="D127" s="10"/>
      <c r="E127" s="5"/>
      <c r="F127" s="21">
        <f>Tabulka422[[#This Row],[množství]]*Tabulka422[[#This Row],[jednotková cena '[Kč']]]</f>
        <v>0</v>
      </c>
      <c r="G127" s="10"/>
      <c r="H127" s="14"/>
      <c r="I127" s="22">
        <f>Tabulka523[[#This Row],[množství]]*Tabulka523[[#This Row],[jednotková cena '[Kč']]]</f>
        <v>0</v>
      </c>
    </row>
    <row r="128" spans="1:9" ht="15" customHeight="1" outlineLevel="1" x14ac:dyDescent="0.25">
      <c r="A128" s="1"/>
      <c r="B128" s="2"/>
      <c r="C128" s="3"/>
      <c r="D128" s="10"/>
      <c r="E128" s="5"/>
      <c r="F128" s="21">
        <f>Tabulka422[[#This Row],[množství]]*Tabulka422[[#This Row],[jednotková cena '[Kč']]]</f>
        <v>0</v>
      </c>
      <c r="G128" s="10"/>
      <c r="H128" s="14"/>
      <c r="I128" s="22">
        <f>Tabulka523[[#This Row],[množství]]*Tabulka523[[#This Row],[jednotková cena '[Kč']]]</f>
        <v>0</v>
      </c>
    </row>
    <row r="129" spans="1:9" s="20" customFormat="1" x14ac:dyDescent="0.25">
      <c r="A129" s="52">
        <v>741</v>
      </c>
      <c r="B129" s="53" t="s">
        <v>4</v>
      </c>
      <c r="C129" s="55"/>
      <c r="D129" s="56"/>
      <c r="E129" s="57"/>
      <c r="F129" s="54">
        <f t="shared" si="2"/>
        <v>0</v>
      </c>
      <c r="G129" s="56"/>
      <c r="H129" s="58"/>
      <c r="I129" s="59">
        <f t="shared" si="3"/>
        <v>0</v>
      </c>
    </row>
    <row r="130" spans="1:9" s="20" customFormat="1" ht="15" customHeight="1" outlineLevel="1" x14ac:dyDescent="0.25">
      <c r="A130" s="7"/>
      <c r="B130" s="8"/>
      <c r="C130" s="9"/>
      <c r="D130" s="10"/>
      <c r="E130" s="11"/>
      <c r="F130" s="21">
        <f>Tabulka422[[#This Row],[množství]]*Tabulka422[[#This Row],[jednotková cena '[Kč']]]</f>
        <v>0</v>
      </c>
      <c r="G130" s="10"/>
      <c r="H130" s="12"/>
      <c r="I130" s="23">
        <f>Tabulka523[[#This Row],[množství]]*Tabulka523[[#This Row],[jednotková cena '[Kč']]]</f>
        <v>0</v>
      </c>
    </row>
    <row r="131" spans="1:9" ht="15" customHeight="1" outlineLevel="1" x14ac:dyDescent="0.25">
      <c r="A131" s="1"/>
      <c r="B131" s="2"/>
      <c r="C131" s="3"/>
      <c r="D131" s="10"/>
      <c r="E131" s="5"/>
      <c r="F131" s="21">
        <f>Tabulka422[[#This Row],[množství]]*Tabulka422[[#This Row],[jednotková cena '[Kč']]]</f>
        <v>0</v>
      </c>
      <c r="G131" s="10"/>
      <c r="H131" s="6"/>
      <c r="I131" s="22">
        <f>Tabulka523[[#This Row],[množství]]*Tabulka523[[#This Row],[jednotková cena '[Kč']]]</f>
        <v>0</v>
      </c>
    </row>
    <row r="132" spans="1:9" ht="15" customHeight="1" outlineLevel="1" x14ac:dyDescent="0.25">
      <c r="A132" s="1"/>
      <c r="B132" s="2"/>
      <c r="C132" s="3"/>
      <c r="D132" s="10"/>
      <c r="E132" s="5"/>
      <c r="F132" s="21">
        <f>Tabulka422[[#This Row],[množství]]*Tabulka422[[#This Row],[jednotková cena '[Kč']]]</f>
        <v>0</v>
      </c>
      <c r="G132" s="10"/>
      <c r="H132" s="6"/>
      <c r="I132" s="22">
        <f>Tabulka523[[#This Row],[množství]]*Tabulka523[[#This Row],[jednotková cena '[Kč']]]</f>
        <v>0</v>
      </c>
    </row>
    <row r="133" spans="1:9" ht="15" customHeight="1" outlineLevel="1" x14ac:dyDescent="0.25">
      <c r="A133" s="1"/>
      <c r="B133" s="2"/>
      <c r="C133" s="3"/>
      <c r="D133" s="10"/>
      <c r="E133" s="5"/>
      <c r="F133" s="21">
        <f>Tabulka422[[#This Row],[množství]]*Tabulka422[[#This Row],[jednotková cena '[Kč']]]</f>
        <v>0</v>
      </c>
      <c r="G133" s="10"/>
      <c r="H133" s="6"/>
      <c r="I133" s="22">
        <f>Tabulka523[[#This Row],[množství]]*Tabulka523[[#This Row],[jednotková cena '[Kč']]]</f>
        <v>0</v>
      </c>
    </row>
    <row r="134" spans="1:9" ht="15" customHeight="1" outlineLevel="1" x14ac:dyDescent="0.25">
      <c r="A134" s="1"/>
      <c r="B134" s="2"/>
      <c r="C134" s="3"/>
      <c r="D134" s="10"/>
      <c r="E134" s="5"/>
      <c r="F134" s="21">
        <f>Tabulka422[[#This Row],[množství]]*Tabulka422[[#This Row],[jednotková cena '[Kč']]]</f>
        <v>0</v>
      </c>
      <c r="G134" s="10"/>
      <c r="H134" s="6"/>
      <c r="I134" s="22">
        <f>Tabulka523[[#This Row],[množství]]*Tabulka523[[#This Row],[jednotková cena '[Kč']]]</f>
        <v>0</v>
      </c>
    </row>
    <row r="135" spans="1:9" s="20" customFormat="1" x14ac:dyDescent="0.25">
      <c r="A135" s="52">
        <v>742</v>
      </c>
      <c r="B135" s="53" t="s">
        <v>5</v>
      </c>
      <c r="C135" s="55"/>
      <c r="D135" s="56"/>
      <c r="E135" s="57"/>
      <c r="F135" s="54">
        <f t="shared" ref="F135:F189" si="4">SUM(F136:F140)</f>
        <v>0</v>
      </c>
      <c r="G135" s="56"/>
      <c r="H135" s="58"/>
      <c r="I135" s="59">
        <f t="shared" ref="I135:I189" si="5">SUM(I136:I140)</f>
        <v>0</v>
      </c>
    </row>
    <row r="136" spans="1:9" s="20" customFormat="1" ht="15" customHeight="1" outlineLevel="1" x14ac:dyDescent="0.25">
      <c r="A136" s="7"/>
      <c r="B136" s="8"/>
      <c r="C136" s="9"/>
      <c r="D136" s="10"/>
      <c r="E136" s="11"/>
      <c r="F136" s="21">
        <f>Tabulka422[[#This Row],[množství]]*Tabulka422[[#This Row],[jednotková cena '[Kč']]]</f>
        <v>0</v>
      </c>
      <c r="G136" s="10"/>
      <c r="H136" s="12"/>
      <c r="I136" s="22">
        <f>Tabulka523[[#This Row],[množství]]*Tabulka523[[#This Row],[jednotková cena '[Kč']]]</f>
        <v>0</v>
      </c>
    </row>
    <row r="137" spans="1:9" s="20" customFormat="1" ht="15" customHeight="1" outlineLevel="1" x14ac:dyDescent="0.25">
      <c r="A137" s="7"/>
      <c r="B137" s="8"/>
      <c r="C137" s="9"/>
      <c r="D137" s="10"/>
      <c r="E137" s="11"/>
      <c r="F137" s="21">
        <f>Tabulka422[[#This Row],[množství]]*Tabulka422[[#This Row],[jednotková cena '[Kč']]]</f>
        <v>0</v>
      </c>
      <c r="G137" s="10"/>
      <c r="H137" s="12"/>
      <c r="I137" s="22">
        <f>Tabulka523[[#This Row],[množství]]*Tabulka523[[#This Row],[jednotková cena '[Kč']]]</f>
        <v>0</v>
      </c>
    </row>
    <row r="138" spans="1:9" ht="15" customHeight="1" outlineLevel="1" x14ac:dyDescent="0.25">
      <c r="A138" s="1"/>
      <c r="B138" s="2"/>
      <c r="C138" s="3"/>
      <c r="D138" s="10"/>
      <c r="E138" s="5"/>
      <c r="F138" s="21">
        <f>Tabulka422[[#This Row],[množství]]*Tabulka422[[#This Row],[jednotková cena '[Kč']]]</f>
        <v>0</v>
      </c>
      <c r="G138" s="10"/>
      <c r="H138" s="6"/>
      <c r="I138" s="22">
        <f>Tabulka523[[#This Row],[množství]]*Tabulka523[[#This Row],[jednotková cena '[Kč']]]</f>
        <v>0</v>
      </c>
    </row>
    <row r="139" spans="1:9" ht="15" customHeight="1" outlineLevel="1" x14ac:dyDescent="0.25">
      <c r="A139" s="1"/>
      <c r="B139" s="2"/>
      <c r="C139" s="3"/>
      <c r="D139" s="10"/>
      <c r="E139" s="5"/>
      <c r="F139" s="21">
        <f>Tabulka422[[#This Row],[množství]]*Tabulka422[[#This Row],[jednotková cena '[Kč']]]</f>
        <v>0</v>
      </c>
      <c r="G139" s="10"/>
      <c r="H139" s="6"/>
      <c r="I139" s="22">
        <f>Tabulka523[[#This Row],[množství]]*Tabulka523[[#This Row],[jednotková cena '[Kč']]]</f>
        <v>0</v>
      </c>
    </row>
    <row r="140" spans="1:9" ht="15" customHeight="1" outlineLevel="1" x14ac:dyDescent="0.25">
      <c r="A140" s="1"/>
      <c r="B140" s="2"/>
      <c r="C140" s="3"/>
      <c r="D140" s="10"/>
      <c r="E140" s="5"/>
      <c r="F140" s="21">
        <f>Tabulka422[[#This Row],[množství]]*Tabulka422[[#This Row],[jednotková cena '[Kč']]]</f>
        <v>0</v>
      </c>
      <c r="G140" s="10"/>
      <c r="H140" s="6"/>
      <c r="I140" s="22">
        <f>Tabulka523[[#This Row],[množství]]*Tabulka523[[#This Row],[jednotková cena '[Kč']]]</f>
        <v>0</v>
      </c>
    </row>
    <row r="141" spans="1:9" s="20" customFormat="1" x14ac:dyDescent="0.25">
      <c r="A141" s="52">
        <v>751</v>
      </c>
      <c r="B141" s="53" t="s">
        <v>45</v>
      </c>
      <c r="C141" s="55"/>
      <c r="D141" s="56"/>
      <c r="E141" s="57"/>
      <c r="F141" s="54">
        <f t="shared" si="4"/>
        <v>0</v>
      </c>
      <c r="G141" s="56"/>
      <c r="H141" s="58"/>
      <c r="I141" s="59">
        <f t="shared" si="5"/>
        <v>0</v>
      </c>
    </row>
    <row r="142" spans="1:9" ht="15" customHeight="1" outlineLevel="1" x14ac:dyDescent="0.25">
      <c r="A142" s="1"/>
      <c r="B142" s="2"/>
      <c r="C142" s="3"/>
      <c r="D142" s="10"/>
      <c r="E142" s="5"/>
      <c r="F142" s="21">
        <f>Tabulka422[[#This Row],[množství]]*Tabulka422[[#This Row],[jednotková cena '[Kč']]]</f>
        <v>0</v>
      </c>
      <c r="G142" s="10"/>
      <c r="H142" s="6"/>
      <c r="I142" s="22">
        <f>Tabulka523[[#This Row],[množství]]*Tabulka523[[#This Row],[jednotková cena '[Kč']]]</f>
        <v>0</v>
      </c>
    </row>
    <row r="143" spans="1:9" ht="15" customHeight="1" outlineLevel="1" x14ac:dyDescent="0.25">
      <c r="A143" s="1"/>
      <c r="B143" s="2"/>
      <c r="C143" s="3"/>
      <c r="D143" s="10"/>
      <c r="E143" s="5"/>
      <c r="F143" s="21">
        <f>Tabulka422[[#This Row],[množství]]*Tabulka422[[#This Row],[jednotková cena '[Kč']]]</f>
        <v>0</v>
      </c>
      <c r="G143" s="10"/>
      <c r="H143" s="6"/>
      <c r="I143" s="22">
        <f>Tabulka523[[#This Row],[množství]]*Tabulka523[[#This Row],[jednotková cena '[Kč']]]</f>
        <v>0</v>
      </c>
    </row>
    <row r="144" spans="1:9" ht="15" customHeight="1" outlineLevel="1" x14ac:dyDescent="0.25">
      <c r="A144" s="1"/>
      <c r="B144" s="2"/>
      <c r="C144" s="3"/>
      <c r="D144" s="10"/>
      <c r="E144" s="5"/>
      <c r="F144" s="21">
        <f>Tabulka422[[#This Row],[množství]]*Tabulka422[[#This Row],[jednotková cena '[Kč']]]</f>
        <v>0</v>
      </c>
      <c r="G144" s="10"/>
      <c r="H144" s="6"/>
      <c r="I144" s="22">
        <f>Tabulka523[[#This Row],[množství]]*Tabulka523[[#This Row],[jednotková cena '[Kč']]]</f>
        <v>0</v>
      </c>
    </row>
    <row r="145" spans="1:9" ht="15" customHeight="1" outlineLevel="1" x14ac:dyDescent="0.25">
      <c r="A145" s="1"/>
      <c r="B145" s="2"/>
      <c r="C145" s="3"/>
      <c r="D145" s="10"/>
      <c r="E145" s="5"/>
      <c r="F145" s="21">
        <f>Tabulka422[[#This Row],[množství]]*Tabulka422[[#This Row],[jednotková cena '[Kč']]]</f>
        <v>0</v>
      </c>
      <c r="G145" s="10"/>
      <c r="H145" s="6"/>
      <c r="I145" s="22">
        <f>Tabulka523[[#This Row],[množství]]*Tabulka523[[#This Row],[jednotková cena '[Kč']]]</f>
        <v>0</v>
      </c>
    </row>
    <row r="146" spans="1:9" ht="15" customHeight="1" outlineLevel="1" x14ac:dyDescent="0.25">
      <c r="A146" s="1"/>
      <c r="B146" s="2"/>
      <c r="C146" s="3"/>
      <c r="D146" s="10"/>
      <c r="E146" s="5"/>
      <c r="F146" s="21">
        <f>Tabulka422[[#This Row],[množství]]*Tabulka422[[#This Row],[jednotková cena '[Kč']]]</f>
        <v>0</v>
      </c>
      <c r="G146" s="10"/>
      <c r="H146" s="6"/>
      <c r="I146" s="22">
        <f>Tabulka523[[#This Row],[množství]]*Tabulka523[[#This Row],[jednotková cena '[Kč']]]</f>
        <v>0</v>
      </c>
    </row>
    <row r="147" spans="1:9" s="20" customFormat="1" x14ac:dyDescent="0.25">
      <c r="A147" s="52">
        <v>761</v>
      </c>
      <c r="B147" s="53" t="s">
        <v>46</v>
      </c>
      <c r="C147" s="55"/>
      <c r="D147" s="56"/>
      <c r="E147" s="57"/>
      <c r="F147" s="54">
        <f t="shared" si="4"/>
        <v>0</v>
      </c>
      <c r="G147" s="56"/>
      <c r="H147" s="58"/>
      <c r="I147" s="59">
        <f t="shared" si="5"/>
        <v>0</v>
      </c>
    </row>
    <row r="148" spans="1:9" ht="15" customHeight="1" outlineLevel="1" x14ac:dyDescent="0.25">
      <c r="A148" s="1"/>
      <c r="B148" s="2"/>
      <c r="C148" s="3"/>
      <c r="D148" s="10"/>
      <c r="E148" s="5"/>
      <c r="F148" s="21">
        <f>Tabulka422[[#This Row],[množství]]*Tabulka422[[#This Row],[jednotková cena '[Kč']]]</f>
        <v>0</v>
      </c>
      <c r="G148" s="10"/>
      <c r="H148" s="6"/>
      <c r="I148" s="22">
        <f>Tabulka523[[#This Row],[množství]]*Tabulka523[[#This Row],[jednotková cena '[Kč']]]</f>
        <v>0</v>
      </c>
    </row>
    <row r="149" spans="1:9" ht="15" customHeight="1" outlineLevel="1" x14ac:dyDescent="0.25">
      <c r="A149" s="1"/>
      <c r="B149" s="2"/>
      <c r="C149" s="3"/>
      <c r="D149" s="10"/>
      <c r="E149" s="5"/>
      <c r="F149" s="21">
        <f>Tabulka422[[#This Row],[množství]]*Tabulka422[[#This Row],[jednotková cena '[Kč']]]</f>
        <v>0</v>
      </c>
      <c r="G149" s="10"/>
      <c r="H149" s="6"/>
      <c r="I149" s="22">
        <f>Tabulka523[[#This Row],[množství]]*Tabulka523[[#This Row],[jednotková cena '[Kč']]]</f>
        <v>0</v>
      </c>
    </row>
    <row r="150" spans="1:9" ht="15" customHeight="1" outlineLevel="1" x14ac:dyDescent="0.25">
      <c r="A150" s="1"/>
      <c r="B150" s="2"/>
      <c r="C150" s="3"/>
      <c r="D150" s="10"/>
      <c r="E150" s="5"/>
      <c r="F150" s="21">
        <f>Tabulka422[[#This Row],[množství]]*Tabulka422[[#This Row],[jednotková cena '[Kč']]]</f>
        <v>0</v>
      </c>
      <c r="G150" s="10"/>
      <c r="H150" s="6"/>
      <c r="I150" s="22">
        <f>Tabulka523[[#This Row],[množství]]*Tabulka523[[#This Row],[jednotková cena '[Kč']]]</f>
        <v>0</v>
      </c>
    </row>
    <row r="151" spans="1:9" ht="15" customHeight="1" outlineLevel="1" x14ac:dyDescent="0.25">
      <c r="A151" s="1"/>
      <c r="B151" s="2"/>
      <c r="C151" s="3"/>
      <c r="D151" s="10"/>
      <c r="E151" s="5"/>
      <c r="F151" s="21">
        <f>Tabulka422[[#This Row],[množství]]*Tabulka422[[#This Row],[jednotková cena '[Kč']]]</f>
        <v>0</v>
      </c>
      <c r="G151" s="10"/>
      <c r="H151" s="6"/>
      <c r="I151" s="22">
        <f>Tabulka523[[#This Row],[množství]]*Tabulka523[[#This Row],[jednotková cena '[Kč']]]</f>
        <v>0</v>
      </c>
    </row>
    <row r="152" spans="1:9" ht="15" customHeight="1" outlineLevel="1" x14ac:dyDescent="0.25">
      <c r="A152" s="1"/>
      <c r="B152" s="2"/>
      <c r="C152" s="3"/>
      <c r="D152" s="10"/>
      <c r="E152" s="5"/>
      <c r="F152" s="21">
        <f>Tabulka422[[#This Row],[množství]]*Tabulka422[[#This Row],[jednotková cena '[Kč']]]</f>
        <v>0</v>
      </c>
      <c r="G152" s="10"/>
      <c r="H152" s="6"/>
      <c r="I152" s="22">
        <f>Tabulka523[[#This Row],[množství]]*Tabulka523[[#This Row],[jednotková cena '[Kč']]]</f>
        <v>0</v>
      </c>
    </row>
    <row r="153" spans="1:9" s="20" customFormat="1" x14ac:dyDescent="0.25">
      <c r="A153" s="52">
        <v>762</v>
      </c>
      <c r="B153" s="53" t="s">
        <v>47</v>
      </c>
      <c r="C153" s="55"/>
      <c r="D153" s="56"/>
      <c r="E153" s="57"/>
      <c r="F153" s="54">
        <f t="shared" si="4"/>
        <v>0</v>
      </c>
      <c r="G153" s="56"/>
      <c r="H153" s="58"/>
      <c r="I153" s="59">
        <f t="shared" si="5"/>
        <v>0</v>
      </c>
    </row>
    <row r="154" spans="1:9" s="20" customFormat="1" ht="15" customHeight="1" outlineLevel="1" x14ac:dyDescent="0.25">
      <c r="A154" s="7"/>
      <c r="B154" s="8"/>
      <c r="C154" s="9"/>
      <c r="D154" s="10"/>
      <c r="E154" s="11"/>
      <c r="F154" s="21">
        <f>Tabulka422[[#This Row],[množství]]*Tabulka422[[#This Row],[jednotková cena '[Kč']]]</f>
        <v>0</v>
      </c>
      <c r="G154" s="10"/>
      <c r="H154" s="12"/>
      <c r="I154" s="22">
        <f>Tabulka523[[#This Row],[množství]]*Tabulka523[[#This Row],[jednotková cena '[Kč']]]</f>
        <v>0</v>
      </c>
    </row>
    <row r="155" spans="1:9" s="20" customFormat="1" ht="15" customHeight="1" outlineLevel="1" x14ac:dyDescent="0.25">
      <c r="A155" s="7"/>
      <c r="B155" s="8"/>
      <c r="C155" s="9"/>
      <c r="D155" s="10"/>
      <c r="E155" s="11"/>
      <c r="F155" s="21">
        <f>Tabulka422[[#This Row],[množství]]*Tabulka422[[#This Row],[jednotková cena '[Kč']]]</f>
        <v>0</v>
      </c>
      <c r="G155" s="10"/>
      <c r="H155" s="12"/>
      <c r="I155" s="22">
        <f>Tabulka523[[#This Row],[množství]]*Tabulka523[[#This Row],[jednotková cena '[Kč']]]</f>
        <v>0</v>
      </c>
    </row>
    <row r="156" spans="1:9" ht="15" customHeight="1" outlineLevel="1" x14ac:dyDescent="0.25">
      <c r="A156" s="1"/>
      <c r="B156" s="2"/>
      <c r="C156" s="3"/>
      <c r="D156" s="10"/>
      <c r="E156" s="5"/>
      <c r="F156" s="21">
        <f>Tabulka422[[#This Row],[množství]]*Tabulka422[[#This Row],[jednotková cena '[Kč']]]</f>
        <v>0</v>
      </c>
      <c r="G156" s="10"/>
      <c r="H156" s="6"/>
      <c r="I156" s="22">
        <f>Tabulka523[[#This Row],[množství]]*Tabulka523[[#This Row],[jednotková cena '[Kč']]]</f>
        <v>0</v>
      </c>
    </row>
    <row r="157" spans="1:9" ht="15" customHeight="1" outlineLevel="1" x14ac:dyDescent="0.25">
      <c r="A157" s="1"/>
      <c r="B157" s="2"/>
      <c r="C157" s="3"/>
      <c r="D157" s="10"/>
      <c r="E157" s="5"/>
      <c r="F157" s="21">
        <f>Tabulka422[[#This Row],[množství]]*Tabulka422[[#This Row],[jednotková cena '[Kč']]]</f>
        <v>0</v>
      </c>
      <c r="G157" s="10"/>
      <c r="H157" s="6"/>
      <c r="I157" s="22">
        <f>Tabulka523[[#This Row],[množství]]*Tabulka523[[#This Row],[jednotková cena '[Kč']]]</f>
        <v>0</v>
      </c>
    </row>
    <row r="158" spans="1:9" ht="15" customHeight="1" outlineLevel="1" x14ac:dyDescent="0.25">
      <c r="A158" s="1"/>
      <c r="B158" s="2"/>
      <c r="C158" s="3"/>
      <c r="D158" s="10"/>
      <c r="E158" s="5"/>
      <c r="F158" s="21">
        <f>Tabulka422[[#This Row],[množství]]*Tabulka422[[#This Row],[jednotková cena '[Kč']]]</f>
        <v>0</v>
      </c>
      <c r="G158" s="10"/>
      <c r="H158" s="6"/>
      <c r="I158" s="22">
        <f>Tabulka523[[#This Row],[množství]]*Tabulka523[[#This Row],[jednotková cena '[Kč']]]</f>
        <v>0</v>
      </c>
    </row>
    <row r="159" spans="1:9" s="20" customFormat="1" ht="30" x14ac:dyDescent="0.25">
      <c r="A159" s="52">
        <v>763</v>
      </c>
      <c r="B159" s="53" t="s">
        <v>65</v>
      </c>
      <c r="C159" s="55"/>
      <c r="D159" s="56"/>
      <c r="E159" s="57"/>
      <c r="F159" s="54">
        <f t="shared" si="4"/>
        <v>0</v>
      </c>
      <c r="G159" s="56"/>
      <c r="H159" s="58"/>
      <c r="I159" s="59">
        <f t="shared" si="5"/>
        <v>0</v>
      </c>
    </row>
    <row r="160" spans="1:9" s="20" customFormat="1" ht="15" customHeight="1" outlineLevel="1" x14ac:dyDescent="0.25">
      <c r="A160" s="7"/>
      <c r="B160" s="8"/>
      <c r="C160" s="9"/>
      <c r="D160" s="10"/>
      <c r="E160" s="11"/>
      <c r="F160" s="21">
        <f>Tabulka422[[#This Row],[množství]]*Tabulka422[[#This Row],[jednotková cena '[Kč']]]</f>
        <v>0</v>
      </c>
      <c r="G160" s="10"/>
      <c r="H160" s="12"/>
      <c r="I160" s="22">
        <f>Tabulka523[[#This Row],[množství]]*Tabulka523[[#This Row],[jednotková cena '[Kč']]]</f>
        <v>0</v>
      </c>
    </row>
    <row r="161" spans="1:9" ht="15" customHeight="1" outlineLevel="1" x14ac:dyDescent="0.25">
      <c r="A161" s="1"/>
      <c r="B161" s="2"/>
      <c r="C161" s="3"/>
      <c r="D161" s="10"/>
      <c r="E161" s="5"/>
      <c r="F161" s="21">
        <f>Tabulka422[[#This Row],[množství]]*Tabulka422[[#This Row],[jednotková cena '[Kč']]]</f>
        <v>0</v>
      </c>
      <c r="G161" s="10"/>
      <c r="H161" s="6"/>
      <c r="I161" s="22">
        <f>Tabulka523[[#This Row],[množství]]*Tabulka523[[#This Row],[jednotková cena '[Kč']]]</f>
        <v>0</v>
      </c>
    </row>
    <row r="162" spans="1:9" ht="15" customHeight="1" outlineLevel="1" x14ac:dyDescent="0.25">
      <c r="A162" s="1"/>
      <c r="B162" s="2"/>
      <c r="C162" s="3"/>
      <c r="D162" s="10"/>
      <c r="E162" s="5"/>
      <c r="F162" s="21">
        <f>Tabulka422[[#This Row],[množství]]*Tabulka422[[#This Row],[jednotková cena '[Kč']]]</f>
        <v>0</v>
      </c>
      <c r="G162" s="10"/>
      <c r="H162" s="6"/>
      <c r="I162" s="22">
        <f>Tabulka523[[#This Row],[množství]]*Tabulka523[[#This Row],[jednotková cena '[Kč']]]</f>
        <v>0</v>
      </c>
    </row>
    <row r="163" spans="1:9" ht="15" customHeight="1" outlineLevel="1" x14ac:dyDescent="0.25">
      <c r="A163" s="1"/>
      <c r="B163" s="2"/>
      <c r="C163" s="3"/>
      <c r="D163" s="10"/>
      <c r="E163" s="5"/>
      <c r="F163" s="21">
        <f>Tabulka422[[#This Row],[množství]]*Tabulka422[[#This Row],[jednotková cena '[Kč']]]</f>
        <v>0</v>
      </c>
      <c r="G163" s="10"/>
      <c r="H163" s="6"/>
      <c r="I163" s="22">
        <f>Tabulka523[[#This Row],[množství]]*Tabulka523[[#This Row],[jednotková cena '[Kč']]]</f>
        <v>0</v>
      </c>
    </row>
    <row r="164" spans="1:9" ht="15" customHeight="1" outlineLevel="1" x14ac:dyDescent="0.25">
      <c r="A164" s="1"/>
      <c r="B164" s="2"/>
      <c r="C164" s="3"/>
      <c r="D164" s="10"/>
      <c r="E164" s="5"/>
      <c r="F164" s="21">
        <f>Tabulka422[[#This Row],[množství]]*Tabulka422[[#This Row],[jednotková cena '[Kč']]]</f>
        <v>0</v>
      </c>
      <c r="G164" s="10"/>
      <c r="H164" s="6"/>
      <c r="I164" s="22">
        <f>Tabulka523[[#This Row],[množství]]*Tabulka523[[#This Row],[jednotková cena '[Kč']]]</f>
        <v>0</v>
      </c>
    </row>
    <row r="165" spans="1:9" s="20" customFormat="1" x14ac:dyDescent="0.25">
      <c r="A165" s="52">
        <v>764</v>
      </c>
      <c r="B165" s="53" t="s">
        <v>48</v>
      </c>
      <c r="C165" s="55"/>
      <c r="D165" s="56"/>
      <c r="E165" s="57"/>
      <c r="F165" s="54">
        <f t="shared" si="4"/>
        <v>0</v>
      </c>
      <c r="G165" s="56"/>
      <c r="H165" s="58"/>
      <c r="I165" s="59">
        <f t="shared" si="5"/>
        <v>0</v>
      </c>
    </row>
    <row r="166" spans="1:9" ht="15" customHeight="1" outlineLevel="1" x14ac:dyDescent="0.25">
      <c r="A166" s="1"/>
      <c r="B166" s="2"/>
      <c r="C166" s="3"/>
      <c r="D166" s="10"/>
      <c r="E166" s="5"/>
      <c r="F166" s="21">
        <f>Tabulka422[[#This Row],[množství]]*Tabulka422[[#This Row],[jednotková cena '[Kč']]]</f>
        <v>0</v>
      </c>
      <c r="G166" s="10"/>
      <c r="H166" s="6"/>
      <c r="I166" s="22">
        <f>Tabulka523[[#This Row],[množství]]*Tabulka523[[#This Row],[jednotková cena '[Kč']]]</f>
        <v>0</v>
      </c>
    </row>
    <row r="167" spans="1:9" ht="15" customHeight="1" outlineLevel="1" x14ac:dyDescent="0.25">
      <c r="A167" s="1"/>
      <c r="B167" s="2"/>
      <c r="C167" s="3"/>
      <c r="D167" s="10"/>
      <c r="E167" s="5"/>
      <c r="F167" s="21">
        <f>Tabulka422[[#This Row],[množství]]*Tabulka422[[#This Row],[jednotková cena '[Kč']]]</f>
        <v>0</v>
      </c>
      <c r="G167" s="10"/>
      <c r="H167" s="6"/>
      <c r="I167" s="22">
        <f>Tabulka523[[#This Row],[množství]]*Tabulka523[[#This Row],[jednotková cena '[Kč']]]</f>
        <v>0</v>
      </c>
    </row>
    <row r="168" spans="1:9" ht="15" customHeight="1" outlineLevel="1" x14ac:dyDescent="0.25">
      <c r="A168" s="1"/>
      <c r="B168" s="2"/>
      <c r="C168" s="3"/>
      <c r="D168" s="10"/>
      <c r="E168" s="5"/>
      <c r="F168" s="21">
        <f>Tabulka422[[#This Row],[množství]]*Tabulka422[[#This Row],[jednotková cena '[Kč']]]</f>
        <v>0</v>
      </c>
      <c r="G168" s="10"/>
      <c r="H168" s="6"/>
      <c r="I168" s="22">
        <f>Tabulka523[[#This Row],[množství]]*Tabulka523[[#This Row],[jednotková cena '[Kč']]]</f>
        <v>0</v>
      </c>
    </row>
    <row r="169" spans="1:9" ht="15" customHeight="1" outlineLevel="1" x14ac:dyDescent="0.25">
      <c r="A169" s="1"/>
      <c r="B169" s="2"/>
      <c r="C169" s="3"/>
      <c r="D169" s="10"/>
      <c r="E169" s="5"/>
      <c r="F169" s="21">
        <f>Tabulka422[[#This Row],[množství]]*Tabulka422[[#This Row],[jednotková cena '[Kč']]]</f>
        <v>0</v>
      </c>
      <c r="G169" s="10"/>
      <c r="H169" s="6"/>
      <c r="I169" s="22">
        <f>Tabulka523[[#This Row],[množství]]*Tabulka523[[#This Row],[jednotková cena '[Kč']]]</f>
        <v>0</v>
      </c>
    </row>
    <row r="170" spans="1:9" ht="15" customHeight="1" outlineLevel="1" x14ac:dyDescent="0.25">
      <c r="A170" s="1"/>
      <c r="B170" s="2"/>
      <c r="C170" s="3"/>
      <c r="D170" s="10"/>
      <c r="E170" s="5"/>
      <c r="F170" s="21">
        <f>Tabulka422[[#This Row],[množství]]*Tabulka422[[#This Row],[jednotková cena '[Kč']]]</f>
        <v>0</v>
      </c>
      <c r="G170" s="10"/>
      <c r="H170" s="6"/>
      <c r="I170" s="22">
        <f>Tabulka523[[#This Row],[množství]]*Tabulka523[[#This Row],[jednotková cena '[Kč']]]</f>
        <v>0</v>
      </c>
    </row>
    <row r="171" spans="1:9" s="20" customFormat="1" x14ac:dyDescent="0.25">
      <c r="A171" s="52">
        <v>765</v>
      </c>
      <c r="B171" s="53" t="s">
        <v>49</v>
      </c>
      <c r="C171" s="55"/>
      <c r="D171" s="56"/>
      <c r="E171" s="57"/>
      <c r="F171" s="54">
        <f t="shared" si="4"/>
        <v>0</v>
      </c>
      <c r="G171" s="56"/>
      <c r="H171" s="58"/>
      <c r="I171" s="59">
        <f t="shared" si="5"/>
        <v>0</v>
      </c>
    </row>
    <row r="172" spans="1:9" s="20" customFormat="1" ht="15" customHeight="1" outlineLevel="1" x14ac:dyDescent="0.25">
      <c r="A172" s="7"/>
      <c r="B172" s="8"/>
      <c r="C172" s="9"/>
      <c r="D172" s="10"/>
      <c r="E172" s="11"/>
      <c r="F172" s="21">
        <f>Tabulka422[[#This Row],[množství]]*Tabulka422[[#This Row],[jednotková cena '[Kč']]]</f>
        <v>0</v>
      </c>
      <c r="G172" s="10"/>
      <c r="H172" s="12"/>
      <c r="I172" s="22">
        <f>Tabulka523[[#This Row],[množství]]*Tabulka523[[#This Row],[jednotková cena '[Kč']]]</f>
        <v>0</v>
      </c>
    </row>
    <row r="173" spans="1:9" ht="15" customHeight="1" outlineLevel="1" x14ac:dyDescent="0.25">
      <c r="A173" s="1"/>
      <c r="B173" s="2"/>
      <c r="C173" s="3"/>
      <c r="D173" s="10"/>
      <c r="E173" s="5"/>
      <c r="F173" s="21">
        <f>Tabulka422[[#This Row],[množství]]*Tabulka422[[#This Row],[jednotková cena '[Kč']]]</f>
        <v>0</v>
      </c>
      <c r="G173" s="10"/>
      <c r="H173" s="6"/>
      <c r="I173" s="22">
        <f>Tabulka523[[#This Row],[množství]]*Tabulka523[[#This Row],[jednotková cena '[Kč']]]</f>
        <v>0</v>
      </c>
    </row>
    <row r="174" spans="1:9" ht="15" customHeight="1" outlineLevel="1" x14ac:dyDescent="0.25">
      <c r="A174" s="1"/>
      <c r="B174" s="2"/>
      <c r="C174" s="3"/>
      <c r="D174" s="10"/>
      <c r="E174" s="5"/>
      <c r="F174" s="21">
        <f>Tabulka422[[#This Row],[množství]]*Tabulka422[[#This Row],[jednotková cena '[Kč']]]</f>
        <v>0</v>
      </c>
      <c r="G174" s="10"/>
      <c r="H174" s="6"/>
      <c r="I174" s="22">
        <f>Tabulka523[[#This Row],[množství]]*Tabulka523[[#This Row],[jednotková cena '[Kč']]]</f>
        <v>0</v>
      </c>
    </row>
    <row r="175" spans="1:9" ht="15" customHeight="1" outlineLevel="1" x14ac:dyDescent="0.25">
      <c r="A175" s="1"/>
      <c r="B175" s="2"/>
      <c r="C175" s="3"/>
      <c r="D175" s="10"/>
      <c r="E175" s="5"/>
      <c r="F175" s="21">
        <f>Tabulka422[[#This Row],[množství]]*Tabulka422[[#This Row],[jednotková cena '[Kč']]]</f>
        <v>0</v>
      </c>
      <c r="G175" s="10"/>
      <c r="H175" s="6"/>
      <c r="I175" s="22">
        <f>Tabulka523[[#This Row],[množství]]*Tabulka523[[#This Row],[jednotková cena '[Kč']]]</f>
        <v>0</v>
      </c>
    </row>
    <row r="176" spans="1:9" ht="15" customHeight="1" outlineLevel="1" x14ac:dyDescent="0.25">
      <c r="A176" s="1"/>
      <c r="B176" s="2"/>
      <c r="C176" s="3"/>
      <c r="D176" s="10"/>
      <c r="E176" s="5"/>
      <c r="F176" s="21">
        <f>Tabulka422[[#This Row],[množství]]*Tabulka422[[#This Row],[jednotková cena '[Kč']]]</f>
        <v>0</v>
      </c>
      <c r="G176" s="10"/>
      <c r="H176" s="6"/>
      <c r="I176" s="22">
        <f>Tabulka523[[#This Row],[množství]]*Tabulka523[[#This Row],[jednotková cena '[Kč']]]</f>
        <v>0</v>
      </c>
    </row>
    <row r="177" spans="1:9" s="20" customFormat="1" ht="30" x14ac:dyDescent="0.25">
      <c r="A177" s="52">
        <v>766</v>
      </c>
      <c r="B177" s="53" t="s">
        <v>50</v>
      </c>
      <c r="C177" s="55"/>
      <c r="D177" s="56"/>
      <c r="E177" s="57"/>
      <c r="F177" s="54">
        <f t="shared" si="4"/>
        <v>0</v>
      </c>
      <c r="G177" s="56"/>
      <c r="H177" s="58"/>
      <c r="I177" s="59">
        <f t="shared" si="5"/>
        <v>0</v>
      </c>
    </row>
    <row r="178" spans="1:9" ht="15" customHeight="1" outlineLevel="1" x14ac:dyDescent="0.25">
      <c r="A178" s="1"/>
      <c r="B178" s="2"/>
      <c r="C178" s="3"/>
      <c r="D178" s="10"/>
      <c r="E178" s="5"/>
      <c r="F178" s="21">
        <f>Tabulka422[[#This Row],[množství]]*Tabulka422[[#This Row],[jednotková cena '[Kč']]]</f>
        <v>0</v>
      </c>
      <c r="G178" s="10"/>
      <c r="H178" s="6"/>
      <c r="I178" s="23">
        <f>Tabulka523[[#This Row],[množství]]*Tabulka523[[#This Row],[jednotková cena '[Kč']]]</f>
        <v>0</v>
      </c>
    </row>
    <row r="179" spans="1:9" ht="15" customHeight="1" outlineLevel="1" x14ac:dyDescent="0.25">
      <c r="A179" s="1"/>
      <c r="B179" s="2"/>
      <c r="C179" s="3"/>
      <c r="D179" s="10"/>
      <c r="E179" s="5"/>
      <c r="F179" s="21">
        <f>Tabulka422[[#This Row],[množství]]*Tabulka422[[#This Row],[jednotková cena '[Kč']]]</f>
        <v>0</v>
      </c>
      <c r="G179" s="10"/>
      <c r="H179" s="6"/>
      <c r="I179" s="23">
        <f>Tabulka523[[#This Row],[množství]]*Tabulka523[[#This Row],[jednotková cena '[Kč']]]</f>
        <v>0</v>
      </c>
    </row>
    <row r="180" spans="1:9" ht="15" customHeight="1" outlineLevel="1" x14ac:dyDescent="0.25">
      <c r="A180" s="1"/>
      <c r="B180" s="2"/>
      <c r="C180" s="3"/>
      <c r="D180" s="10"/>
      <c r="E180" s="5"/>
      <c r="F180" s="21">
        <f>Tabulka422[[#This Row],[množství]]*Tabulka422[[#This Row],[jednotková cena '[Kč']]]</f>
        <v>0</v>
      </c>
      <c r="G180" s="10"/>
      <c r="H180" s="6"/>
      <c r="I180" s="23">
        <f>Tabulka523[[#This Row],[množství]]*Tabulka523[[#This Row],[jednotková cena '[Kč']]]</f>
        <v>0</v>
      </c>
    </row>
    <row r="181" spans="1:9" ht="15" customHeight="1" outlineLevel="1" x14ac:dyDescent="0.25">
      <c r="A181" s="1"/>
      <c r="B181" s="2"/>
      <c r="C181" s="3"/>
      <c r="D181" s="10"/>
      <c r="E181" s="5"/>
      <c r="F181" s="21">
        <f>Tabulka422[[#This Row],[množství]]*Tabulka422[[#This Row],[jednotková cena '[Kč']]]</f>
        <v>0</v>
      </c>
      <c r="G181" s="10"/>
      <c r="H181" s="6"/>
      <c r="I181" s="23">
        <f>Tabulka523[[#This Row],[množství]]*Tabulka523[[#This Row],[jednotková cena '[Kč']]]</f>
        <v>0</v>
      </c>
    </row>
    <row r="182" spans="1:9" ht="15" customHeight="1" outlineLevel="1" x14ac:dyDescent="0.25">
      <c r="A182" s="1"/>
      <c r="B182" s="2"/>
      <c r="C182" s="3"/>
      <c r="D182" s="10"/>
      <c r="E182" s="5"/>
      <c r="F182" s="21">
        <f>Tabulka422[[#This Row],[množství]]*Tabulka422[[#This Row],[jednotková cena '[Kč']]]</f>
        <v>0</v>
      </c>
      <c r="G182" s="10"/>
      <c r="H182" s="6"/>
      <c r="I182" s="23">
        <f>Tabulka523[[#This Row],[množství]]*Tabulka523[[#This Row],[jednotková cena '[Kč']]]</f>
        <v>0</v>
      </c>
    </row>
    <row r="183" spans="1:9" s="20" customFormat="1" ht="30" x14ac:dyDescent="0.25">
      <c r="A183" s="52">
        <v>767</v>
      </c>
      <c r="B183" s="53" t="s">
        <v>51</v>
      </c>
      <c r="C183" s="55"/>
      <c r="D183" s="56"/>
      <c r="E183" s="57"/>
      <c r="F183" s="54">
        <f t="shared" si="4"/>
        <v>0</v>
      </c>
      <c r="G183" s="56"/>
      <c r="H183" s="58"/>
      <c r="I183" s="59">
        <f t="shared" si="5"/>
        <v>0</v>
      </c>
    </row>
    <row r="184" spans="1:9" ht="15" customHeight="1" outlineLevel="1" x14ac:dyDescent="0.25">
      <c r="A184" s="1"/>
      <c r="B184" s="2"/>
      <c r="C184" s="3"/>
      <c r="D184" s="10"/>
      <c r="E184" s="5"/>
      <c r="F184" s="21">
        <f>Tabulka422[[#This Row],[množství]]*Tabulka422[[#This Row],[jednotková cena '[Kč']]]</f>
        <v>0</v>
      </c>
      <c r="G184" s="10"/>
      <c r="H184" s="6"/>
      <c r="I184" s="22">
        <f>Tabulka523[[#This Row],[množství]]*Tabulka523[[#This Row],[jednotková cena '[Kč']]]</f>
        <v>0</v>
      </c>
    </row>
    <row r="185" spans="1:9" ht="15" customHeight="1" outlineLevel="1" x14ac:dyDescent="0.25">
      <c r="A185" s="1"/>
      <c r="B185" s="2"/>
      <c r="C185" s="3"/>
      <c r="D185" s="10"/>
      <c r="E185" s="5"/>
      <c r="F185" s="21">
        <f>Tabulka422[[#This Row],[množství]]*Tabulka422[[#This Row],[jednotková cena '[Kč']]]</f>
        <v>0</v>
      </c>
      <c r="G185" s="10"/>
      <c r="H185" s="6"/>
      <c r="I185" s="22">
        <f>Tabulka523[[#This Row],[množství]]*Tabulka523[[#This Row],[jednotková cena '[Kč']]]</f>
        <v>0</v>
      </c>
    </row>
    <row r="186" spans="1:9" ht="15" customHeight="1" outlineLevel="1" x14ac:dyDescent="0.25">
      <c r="A186" s="1"/>
      <c r="B186" s="2"/>
      <c r="C186" s="3"/>
      <c r="D186" s="10"/>
      <c r="E186" s="5"/>
      <c r="F186" s="21">
        <f>Tabulka422[[#This Row],[množství]]*Tabulka422[[#This Row],[jednotková cena '[Kč']]]</f>
        <v>0</v>
      </c>
      <c r="G186" s="10"/>
      <c r="H186" s="6"/>
      <c r="I186" s="22">
        <f>Tabulka523[[#This Row],[množství]]*Tabulka523[[#This Row],[jednotková cena '[Kč']]]</f>
        <v>0</v>
      </c>
    </row>
    <row r="187" spans="1:9" ht="15" customHeight="1" outlineLevel="1" x14ac:dyDescent="0.25">
      <c r="A187" s="1"/>
      <c r="B187" s="2"/>
      <c r="C187" s="3"/>
      <c r="D187" s="10"/>
      <c r="E187" s="5"/>
      <c r="F187" s="21">
        <f>Tabulka422[[#This Row],[množství]]*Tabulka422[[#This Row],[jednotková cena '[Kč']]]</f>
        <v>0</v>
      </c>
      <c r="G187" s="10"/>
      <c r="H187" s="6"/>
      <c r="I187" s="22">
        <f>Tabulka523[[#This Row],[množství]]*Tabulka523[[#This Row],[jednotková cena '[Kč']]]</f>
        <v>0</v>
      </c>
    </row>
    <row r="188" spans="1:9" ht="15" customHeight="1" outlineLevel="1" x14ac:dyDescent="0.25">
      <c r="A188" s="1"/>
      <c r="B188" s="2"/>
      <c r="C188" s="3"/>
      <c r="D188" s="10"/>
      <c r="E188" s="5"/>
      <c r="F188" s="21">
        <f>Tabulka422[[#This Row],[množství]]*Tabulka422[[#This Row],[jednotková cena '[Kč']]]</f>
        <v>0</v>
      </c>
      <c r="G188" s="10"/>
      <c r="H188" s="6"/>
      <c r="I188" s="22">
        <f>Tabulka523[[#This Row],[množství]]*Tabulka523[[#This Row],[jednotková cena '[Kč']]]</f>
        <v>0</v>
      </c>
    </row>
    <row r="189" spans="1:9" s="20" customFormat="1" x14ac:dyDescent="0.25">
      <c r="A189" s="52">
        <v>771</v>
      </c>
      <c r="B189" s="53" t="s">
        <v>6</v>
      </c>
      <c r="C189" s="55"/>
      <c r="D189" s="56"/>
      <c r="E189" s="57"/>
      <c r="F189" s="54">
        <f t="shared" si="4"/>
        <v>0</v>
      </c>
      <c r="G189" s="56"/>
      <c r="H189" s="58"/>
      <c r="I189" s="59">
        <f t="shared" si="5"/>
        <v>0</v>
      </c>
    </row>
    <row r="190" spans="1:9" s="20" customFormat="1" ht="15" customHeight="1" outlineLevel="1" x14ac:dyDescent="0.25">
      <c r="A190" s="7"/>
      <c r="B190" s="8"/>
      <c r="C190" s="9"/>
      <c r="D190" s="10"/>
      <c r="E190" s="11"/>
      <c r="F190" s="21">
        <f>Tabulka422[[#This Row],[množství]]*Tabulka422[[#This Row],[jednotková cena '[Kč']]]</f>
        <v>0</v>
      </c>
      <c r="G190" s="10"/>
      <c r="H190" s="12"/>
      <c r="I190" s="22">
        <f>Tabulka523[[#This Row],[množství]]*Tabulka523[[#This Row],[jednotková cena '[Kč']]]</f>
        <v>0</v>
      </c>
    </row>
    <row r="191" spans="1:9" ht="15" customHeight="1" outlineLevel="1" x14ac:dyDescent="0.25">
      <c r="A191" s="1"/>
      <c r="B191" s="2"/>
      <c r="C191" s="3"/>
      <c r="D191" s="10"/>
      <c r="E191" s="5"/>
      <c r="F191" s="21">
        <f>Tabulka422[[#This Row],[množství]]*Tabulka422[[#This Row],[jednotková cena '[Kč']]]</f>
        <v>0</v>
      </c>
      <c r="G191" s="10"/>
      <c r="H191" s="6"/>
      <c r="I191" s="22">
        <f>Tabulka523[[#This Row],[množství]]*Tabulka523[[#This Row],[jednotková cena '[Kč']]]</f>
        <v>0</v>
      </c>
    </row>
    <row r="192" spans="1:9" ht="15" customHeight="1" outlineLevel="1" x14ac:dyDescent="0.25">
      <c r="A192" s="1"/>
      <c r="B192" s="2"/>
      <c r="C192" s="3"/>
      <c r="D192" s="10"/>
      <c r="E192" s="5"/>
      <c r="F192" s="21">
        <f>Tabulka422[[#This Row],[množství]]*Tabulka422[[#This Row],[jednotková cena '[Kč']]]</f>
        <v>0</v>
      </c>
      <c r="G192" s="10"/>
      <c r="H192" s="6"/>
      <c r="I192" s="22">
        <f>Tabulka523[[#This Row],[množství]]*Tabulka523[[#This Row],[jednotková cena '[Kč']]]</f>
        <v>0</v>
      </c>
    </row>
    <row r="193" spans="1:9" ht="15" customHeight="1" outlineLevel="1" x14ac:dyDescent="0.25">
      <c r="A193" s="1"/>
      <c r="B193" s="2"/>
      <c r="C193" s="3"/>
      <c r="D193" s="10"/>
      <c r="E193" s="5"/>
      <c r="F193" s="21">
        <f>Tabulka422[[#This Row],[množství]]*Tabulka422[[#This Row],[jednotková cena '[Kč']]]</f>
        <v>0</v>
      </c>
      <c r="G193" s="10"/>
      <c r="H193" s="6"/>
      <c r="I193" s="22">
        <f>Tabulka523[[#This Row],[množství]]*Tabulka523[[#This Row],[jednotková cena '[Kč']]]</f>
        <v>0</v>
      </c>
    </row>
    <row r="194" spans="1:9" ht="15" customHeight="1" outlineLevel="1" x14ac:dyDescent="0.25">
      <c r="A194" s="1"/>
      <c r="B194" s="2"/>
      <c r="C194" s="3"/>
      <c r="D194" s="10"/>
      <c r="E194" s="5"/>
      <c r="F194" s="21">
        <f>Tabulka422[[#This Row],[množství]]*Tabulka422[[#This Row],[jednotková cena '[Kč']]]</f>
        <v>0</v>
      </c>
      <c r="G194" s="10"/>
      <c r="H194" s="6"/>
      <c r="I194" s="22">
        <f>Tabulka523[[#This Row],[množství]]*Tabulka523[[#This Row],[jednotková cena '[Kč']]]</f>
        <v>0</v>
      </c>
    </row>
    <row r="195" spans="1:9" s="20" customFormat="1" x14ac:dyDescent="0.25">
      <c r="A195" s="52">
        <v>772</v>
      </c>
      <c r="B195" s="53" t="s">
        <v>7</v>
      </c>
      <c r="C195" s="55"/>
      <c r="D195" s="56"/>
      <c r="E195" s="57"/>
      <c r="F195" s="54">
        <f t="shared" ref="F195:F255" si="6">SUM(F196:F200)</f>
        <v>0</v>
      </c>
      <c r="G195" s="56"/>
      <c r="H195" s="58"/>
      <c r="I195" s="59">
        <f t="shared" ref="I195:I255" si="7">SUM(I196:I200)</f>
        <v>0</v>
      </c>
    </row>
    <row r="196" spans="1:9" ht="15" customHeight="1" outlineLevel="1" x14ac:dyDescent="0.25">
      <c r="A196" s="1"/>
      <c r="B196" s="2"/>
      <c r="C196" s="3"/>
      <c r="D196" s="10"/>
      <c r="E196" s="5"/>
      <c r="F196" s="21">
        <f>Tabulka422[[#This Row],[množství]]*Tabulka422[[#This Row],[jednotková cena '[Kč']]]</f>
        <v>0</v>
      </c>
      <c r="G196" s="10"/>
      <c r="H196" s="6"/>
      <c r="I196" s="22">
        <f>Tabulka523[[#This Row],[množství]]*Tabulka523[[#This Row],[jednotková cena '[Kč']]]</f>
        <v>0</v>
      </c>
    </row>
    <row r="197" spans="1:9" ht="15" customHeight="1" outlineLevel="1" x14ac:dyDescent="0.25">
      <c r="A197" s="1"/>
      <c r="B197" s="2"/>
      <c r="C197" s="3"/>
      <c r="D197" s="10"/>
      <c r="E197" s="5"/>
      <c r="F197" s="21">
        <f>Tabulka422[[#This Row],[množství]]*Tabulka422[[#This Row],[jednotková cena '[Kč']]]</f>
        <v>0</v>
      </c>
      <c r="G197" s="10"/>
      <c r="H197" s="6"/>
      <c r="I197" s="22">
        <f>Tabulka523[[#This Row],[množství]]*Tabulka523[[#This Row],[jednotková cena '[Kč']]]</f>
        <v>0</v>
      </c>
    </row>
    <row r="198" spans="1:9" ht="15" customHeight="1" outlineLevel="1" x14ac:dyDescent="0.25">
      <c r="A198" s="1"/>
      <c r="B198" s="2"/>
      <c r="C198" s="3"/>
      <c r="D198" s="10"/>
      <c r="E198" s="5"/>
      <c r="F198" s="21">
        <f>Tabulka422[[#This Row],[množství]]*Tabulka422[[#This Row],[jednotková cena '[Kč']]]</f>
        <v>0</v>
      </c>
      <c r="G198" s="10"/>
      <c r="H198" s="6"/>
      <c r="I198" s="22">
        <f>Tabulka523[[#This Row],[množství]]*Tabulka523[[#This Row],[jednotková cena '[Kč']]]</f>
        <v>0</v>
      </c>
    </row>
    <row r="199" spans="1:9" ht="15" customHeight="1" outlineLevel="1" x14ac:dyDescent="0.25">
      <c r="A199" s="1"/>
      <c r="B199" s="2"/>
      <c r="C199" s="3"/>
      <c r="D199" s="10"/>
      <c r="E199" s="5"/>
      <c r="F199" s="21">
        <f>Tabulka422[[#This Row],[množství]]*Tabulka422[[#This Row],[jednotková cena '[Kč']]]</f>
        <v>0</v>
      </c>
      <c r="G199" s="10"/>
      <c r="H199" s="6"/>
      <c r="I199" s="22">
        <f>Tabulka523[[#This Row],[množství]]*Tabulka523[[#This Row],[jednotková cena '[Kč']]]</f>
        <v>0</v>
      </c>
    </row>
    <row r="200" spans="1:9" ht="15" customHeight="1" outlineLevel="1" x14ac:dyDescent="0.25">
      <c r="A200" s="1"/>
      <c r="B200" s="2"/>
      <c r="C200" s="3"/>
      <c r="D200" s="10"/>
      <c r="E200" s="5"/>
      <c r="F200" s="21">
        <f>Tabulka422[[#This Row],[množství]]*Tabulka422[[#This Row],[jednotková cena '[Kč']]]</f>
        <v>0</v>
      </c>
      <c r="G200" s="10"/>
      <c r="H200" s="6"/>
      <c r="I200" s="22">
        <f>Tabulka523[[#This Row],[množství]]*Tabulka523[[#This Row],[jednotková cena '[Kč']]]</f>
        <v>0</v>
      </c>
    </row>
    <row r="201" spans="1:9" s="20" customFormat="1" x14ac:dyDescent="0.25">
      <c r="A201" s="52">
        <v>773</v>
      </c>
      <c r="B201" s="53" t="s">
        <v>52</v>
      </c>
      <c r="C201" s="55"/>
      <c r="D201" s="56"/>
      <c r="E201" s="57"/>
      <c r="F201" s="54">
        <f t="shared" si="6"/>
        <v>0</v>
      </c>
      <c r="G201" s="56"/>
      <c r="H201" s="58"/>
      <c r="I201" s="59">
        <f t="shared" si="7"/>
        <v>0</v>
      </c>
    </row>
    <row r="202" spans="1:9" ht="15" customHeight="1" outlineLevel="1" x14ac:dyDescent="0.25">
      <c r="A202" s="1"/>
      <c r="B202" s="2"/>
      <c r="C202" s="3"/>
      <c r="D202" s="10"/>
      <c r="E202" s="5"/>
      <c r="F202" s="21">
        <f>Tabulka422[[#This Row],[množství]]*Tabulka422[[#This Row],[jednotková cena '[Kč']]]</f>
        <v>0</v>
      </c>
      <c r="G202" s="10"/>
      <c r="H202" s="6"/>
      <c r="I202" s="22">
        <f>Tabulka523[[#This Row],[množství]]*Tabulka523[[#This Row],[jednotková cena '[Kč']]]</f>
        <v>0</v>
      </c>
    </row>
    <row r="203" spans="1:9" ht="15" customHeight="1" outlineLevel="1" x14ac:dyDescent="0.25">
      <c r="A203" s="1"/>
      <c r="B203" s="2"/>
      <c r="C203" s="3"/>
      <c r="D203" s="10"/>
      <c r="E203" s="5"/>
      <c r="F203" s="21">
        <f>Tabulka422[[#This Row],[množství]]*Tabulka422[[#This Row],[jednotková cena '[Kč']]]</f>
        <v>0</v>
      </c>
      <c r="G203" s="10"/>
      <c r="H203" s="6"/>
      <c r="I203" s="22">
        <f>Tabulka523[[#This Row],[množství]]*Tabulka523[[#This Row],[jednotková cena '[Kč']]]</f>
        <v>0</v>
      </c>
    </row>
    <row r="204" spans="1:9" ht="15" customHeight="1" outlineLevel="1" x14ac:dyDescent="0.25">
      <c r="A204" s="1"/>
      <c r="B204" s="2"/>
      <c r="C204" s="3"/>
      <c r="D204" s="10"/>
      <c r="E204" s="5"/>
      <c r="F204" s="21">
        <f>Tabulka422[[#This Row],[množství]]*Tabulka422[[#This Row],[jednotková cena '[Kč']]]</f>
        <v>0</v>
      </c>
      <c r="G204" s="10"/>
      <c r="H204" s="6"/>
      <c r="I204" s="22">
        <f>Tabulka523[[#This Row],[množství]]*Tabulka523[[#This Row],[jednotková cena '[Kč']]]</f>
        <v>0</v>
      </c>
    </row>
    <row r="205" spans="1:9" ht="15" customHeight="1" outlineLevel="1" x14ac:dyDescent="0.25">
      <c r="A205" s="1"/>
      <c r="B205" s="2"/>
      <c r="C205" s="3"/>
      <c r="D205" s="10"/>
      <c r="E205" s="5"/>
      <c r="F205" s="21">
        <f>Tabulka422[[#This Row],[množství]]*Tabulka422[[#This Row],[jednotková cena '[Kč']]]</f>
        <v>0</v>
      </c>
      <c r="G205" s="10"/>
      <c r="H205" s="6"/>
      <c r="I205" s="22">
        <f>Tabulka523[[#This Row],[množství]]*Tabulka523[[#This Row],[jednotková cena '[Kč']]]</f>
        <v>0</v>
      </c>
    </row>
    <row r="206" spans="1:9" ht="15" customHeight="1" outlineLevel="1" x14ac:dyDescent="0.25">
      <c r="A206" s="1"/>
      <c r="B206" s="2"/>
      <c r="C206" s="3"/>
      <c r="D206" s="10"/>
      <c r="E206" s="5"/>
      <c r="F206" s="21">
        <f>Tabulka422[[#This Row],[množství]]*Tabulka422[[#This Row],[jednotková cena '[Kč']]]</f>
        <v>0</v>
      </c>
      <c r="G206" s="10"/>
      <c r="H206" s="6"/>
      <c r="I206" s="22">
        <f>Tabulka523[[#This Row],[množství]]*Tabulka523[[#This Row],[jednotková cena '[Kč']]]</f>
        <v>0</v>
      </c>
    </row>
    <row r="207" spans="1:9" s="20" customFormat="1" x14ac:dyDescent="0.25">
      <c r="A207" s="52">
        <v>775</v>
      </c>
      <c r="B207" s="53" t="s">
        <v>53</v>
      </c>
      <c r="C207" s="55"/>
      <c r="D207" s="56"/>
      <c r="E207" s="57"/>
      <c r="F207" s="54">
        <f t="shared" si="6"/>
        <v>0</v>
      </c>
      <c r="G207" s="56"/>
      <c r="H207" s="58"/>
      <c r="I207" s="59">
        <f t="shared" si="7"/>
        <v>0</v>
      </c>
    </row>
    <row r="208" spans="1:9" s="20" customFormat="1" ht="15" customHeight="1" outlineLevel="1" x14ac:dyDescent="0.25">
      <c r="A208" s="7"/>
      <c r="B208" s="8"/>
      <c r="C208" s="9"/>
      <c r="D208" s="10"/>
      <c r="E208" s="11"/>
      <c r="F208" s="21">
        <f>Tabulka422[[#This Row],[množství]]*Tabulka422[[#This Row],[jednotková cena '[Kč']]]</f>
        <v>0</v>
      </c>
      <c r="G208" s="10"/>
      <c r="H208" s="12"/>
      <c r="I208" s="22">
        <f>Tabulka523[[#This Row],[množství]]*Tabulka523[[#This Row],[jednotková cena '[Kč']]]</f>
        <v>0</v>
      </c>
    </row>
    <row r="209" spans="1:9" ht="15" customHeight="1" outlineLevel="1" x14ac:dyDescent="0.25">
      <c r="A209" s="1"/>
      <c r="B209" s="2"/>
      <c r="C209" s="3"/>
      <c r="D209" s="10"/>
      <c r="E209" s="5"/>
      <c r="F209" s="21">
        <f>Tabulka422[[#This Row],[množství]]*Tabulka422[[#This Row],[jednotková cena '[Kč']]]</f>
        <v>0</v>
      </c>
      <c r="G209" s="10"/>
      <c r="H209" s="6"/>
      <c r="I209" s="22">
        <f>Tabulka523[[#This Row],[množství]]*Tabulka523[[#This Row],[jednotková cena '[Kč']]]</f>
        <v>0</v>
      </c>
    </row>
    <row r="210" spans="1:9" ht="15" customHeight="1" outlineLevel="1" x14ac:dyDescent="0.25">
      <c r="A210" s="1"/>
      <c r="B210" s="2"/>
      <c r="C210" s="3"/>
      <c r="D210" s="10"/>
      <c r="E210" s="5"/>
      <c r="F210" s="21">
        <f>Tabulka422[[#This Row],[množství]]*Tabulka422[[#This Row],[jednotková cena '[Kč']]]</f>
        <v>0</v>
      </c>
      <c r="G210" s="10"/>
      <c r="H210" s="6"/>
      <c r="I210" s="22">
        <f>Tabulka523[[#This Row],[množství]]*Tabulka523[[#This Row],[jednotková cena '[Kč']]]</f>
        <v>0</v>
      </c>
    </row>
    <row r="211" spans="1:9" ht="15" customHeight="1" outlineLevel="1" x14ac:dyDescent="0.25">
      <c r="A211" s="1"/>
      <c r="B211" s="2"/>
      <c r="C211" s="3"/>
      <c r="D211" s="10"/>
      <c r="E211" s="5"/>
      <c r="F211" s="21">
        <f>Tabulka422[[#This Row],[množství]]*Tabulka422[[#This Row],[jednotková cena '[Kč']]]</f>
        <v>0</v>
      </c>
      <c r="G211" s="10"/>
      <c r="H211" s="6"/>
      <c r="I211" s="22">
        <f>Tabulka523[[#This Row],[množství]]*Tabulka523[[#This Row],[jednotková cena '[Kč']]]</f>
        <v>0</v>
      </c>
    </row>
    <row r="212" spans="1:9" ht="15" customHeight="1" outlineLevel="1" x14ac:dyDescent="0.25">
      <c r="A212" s="1"/>
      <c r="B212" s="2"/>
      <c r="C212" s="3"/>
      <c r="D212" s="10"/>
      <c r="E212" s="5"/>
      <c r="F212" s="21">
        <f>Tabulka422[[#This Row],[množství]]*Tabulka422[[#This Row],[jednotková cena '[Kč']]]</f>
        <v>0</v>
      </c>
      <c r="G212" s="10"/>
      <c r="H212" s="6"/>
      <c r="I212" s="22">
        <f>Tabulka523[[#This Row],[množství]]*Tabulka523[[#This Row],[jednotková cena '[Kč']]]</f>
        <v>0</v>
      </c>
    </row>
    <row r="213" spans="1:9" s="20" customFormat="1" x14ac:dyDescent="0.25">
      <c r="A213" s="52">
        <v>776</v>
      </c>
      <c r="B213" s="53" t="s">
        <v>54</v>
      </c>
      <c r="C213" s="55"/>
      <c r="D213" s="56"/>
      <c r="E213" s="57"/>
      <c r="F213" s="54">
        <f t="shared" si="6"/>
        <v>0</v>
      </c>
      <c r="G213" s="56"/>
      <c r="H213" s="58"/>
      <c r="I213" s="59">
        <f t="shared" si="7"/>
        <v>0</v>
      </c>
    </row>
    <row r="214" spans="1:9" s="20" customFormat="1" ht="15" customHeight="1" outlineLevel="1" x14ac:dyDescent="0.25">
      <c r="A214" s="7"/>
      <c r="B214" s="8"/>
      <c r="C214" s="9"/>
      <c r="D214" s="10"/>
      <c r="E214" s="11"/>
      <c r="F214" s="21">
        <f>Tabulka422[[#This Row],[množství]]*Tabulka422[[#This Row],[jednotková cena '[Kč']]]</f>
        <v>0</v>
      </c>
      <c r="G214" s="10"/>
      <c r="H214" s="12"/>
      <c r="I214" s="22">
        <f>Tabulka523[[#This Row],[množství]]*Tabulka523[[#This Row],[jednotková cena '[Kč']]]</f>
        <v>0</v>
      </c>
    </row>
    <row r="215" spans="1:9" ht="15" customHeight="1" outlineLevel="1" x14ac:dyDescent="0.25">
      <c r="A215" s="1"/>
      <c r="B215" s="2"/>
      <c r="C215" s="3"/>
      <c r="D215" s="10"/>
      <c r="E215" s="5"/>
      <c r="F215" s="21">
        <f>Tabulka422[[#This Row],[množství]]*Tabulka422[[#This Row],[jednotková cena '[Kč']]]</f>
        <v>0</v>
      </c>
      <c r="G215" s="10"/>
      <c r="H215" s="6"/>
      <c r="I215" s="22">
        <f>Tabulka523[[#This Row],[množství]]*Tabulka523[[#This Row],[jednotková cena '[Kč']]]</f>
        <v>0</v>
      </c>
    </row>
    <row r="216" spans="1:9" ht="15" customHeight="1" outlineLevel="1" x14ac:dyDescent="0.25">
      <c r="A216" s="1"/>
      <c r="B216" s="2"/>
      <c r="C216" s="3"/>
      <c r="D216" s="10"/>
      <c r="E216" s="5"/>
      <c r="F216" s="21">
        <f>Tabulka422[[#This Row],[množství]]*Tabulka422[[#This Row],[jednotková cena '[Kč']]]</f>
        <v>0</v>
      </c>
      <c r="G216" s="10"/>
      <c r="H216" s="6"/>
      <c r="I216" s="22">
        <f>Tabulka523[[#This Row],[množství]]*Tabulka523[[#This Row],[jednotková cena '[Kč']]]</f>
        <v>0</v>
      </c>
    </row>
    <row r="217" spans="1:9" ht="15" customHeight="1" outlineLevel="1" x14ac:dyDescent="0.25">
      <c r="A217" s="1"/>
      <c r="B217" s="2"/>
      <c r="C217" s="3"/>
      <c r="D217" s="10"/>
      <c r="E217" s="5"/>
      <c r="F217" s="21">
        <f>Tabulka422[[#This Row],[množství]]*Tabulka422[[#This Row],[jednotková cena '[Kč']]]</f>
        <v>0</v>
      </c>
      <c r="G217" s="10"/>
      <c r="H217" s="6"/>
      <c r="I217" s="22">
        <f>Tabulka523[[#This Row],[množství]]*Tabulka523[[#This Row],[jednotková cena '[Kč']]]</f>
        <v>0</v>
      </c>
    </row>
    <row r="218" spans="1:9" ht="15" customHeight="1" outlineLevel="1" x14ac:dyDescent="0.25">
      <c r="A218" s="1"/>
      <c r="B218" s="2"/>
      <c r="C218" s="3"/>
      <c r="D218" s="10"/>
      <c r="E218" s="5"/>
      <c r="F218" s="21">
        <f>Tabulka422[[#This Row],[množství]]*Tabulka422[[#This Row],[jednotková cena '[Kč']]]</f>
        <v>0</v>
      </c>
      <c r="G218" s="10"/>
      <c r="H218" s="6"/>
      <c r="I218" s="22">
        <f>Tabulka523[[#This Row],[množství]]*Tabulka523[[#This Row],[jednotková cena '[Kč']]]</f>
        <v>0</v>
      </c>
    </row>
    <row r="219" spans="1:9" s="20" customFormat="1" x14ac:dyDescent="0.25">
      <c r="A219" s="52">
        <v>777</v>
      </c>
      <c r="B219" s="53" t="s">
        <v>55</v>
      </c>
      <c r="C219" s="55"/>
      <c r="D219" s="56"/>
      <c r="E219" s="57"/>
      <c r="F219" s="54">
        <f t="shared" si="6"/>
        <v>0</v>
      </c>
      <c r="G219" s="56"/>
      <c r="H219" s="58"/>
      <c r="I219" s="59">
        <f t="shared" si="7"/>
        <v>0</v>
      </c>
    </row>
    <row r="220" spans="1:9" ht="15" customHeight="1" outlineLevel="1" x14ac:dyDescent="0.25">
      <c r="A220" s="1"/>
      <c r="B220" s="2"/>
      <c r="C220" s="3"/>
      <c r="D220" s="10"/>
      <c r="E220" s="5"/>
      <c r="F220" s="21">
        <f>Tabulka422[[#This Row],[množství]]*Tabulka422[[#This Row],[jednotková cena '[Kč']]]</f>
        <v>0</v>
      </c>
      <c r="G220" s="10"/>
      <c r="H220" s="6"/>
      <c r="I220" s="22">
        <f>Tabulka523[[#This Row],[množství]]*Tabulka523[[#This Row],[jednotková cena '[Kč']]]</f>
        <v>0</v>
      </c>
    </row>
    <row r="221" spans="1:9" ht="15" customHeight="1" outlineLevel="1" x14ac:dyDescent="0.25">
      <c r="A221" s="1"/>
      <c r="B221" s="2"/>
      <c r="C221" s="3"/>
      <c r="D221" s="10"/>
      <c r="E221" s="5"/>
      <c r="F221" s="21">
        <f>Tabulka422[[#This Row],[množství]]*Tabulka422[[#This Row],[jednotková cena '[Kč']]]</f>
        <v>0</v>
      </c>
      <c r="G221" s="10"/>
      <c r="H221" s="6"/>
      <c r="I221" s="22">
        <f>Tabulka523[[#This Row],[množství]]*Tabulka523[[#This Row],[jednotková cena '[Kč']]]</f>
        <v>0</v>
      </c>
    </row>
    <row r="222" spans="1:9" ht="15" customHeight="1" outlineLevel="1" x14ac:dyDescent="0.25">
      <c r="A222" s="1"/>
      <c r="B222" s="2"/>
      <c r="C222" s="3"/>
      <c r="D222" s="10"/>
      <c r="E222" s="5"/>
      <c r="F222" s="21">
        <f>Tabulka422[[#This Row],[množství]]*Tabulka422[[#This Row],[jednotková cena '[Kč']]]</f>
        <v>0</v>
      </c>
      <c r="G222" s="10"/>
      <c r="H222" s="6"/>
      <c r="I222" s="22">
        <f>Tabulka523[[#This Row],[množství]]*Tabulka523[[#This Row],[jednotková cena '[Kč']]]</f>
        <v>0</v>
      </c>
    </row>
    <row r="223" spans="1:9" ht="15" customHeight="1" outlineLevel="1" x14ac:dyDescent="0.25">
      <c r="A223" s="1"/>
      <c r="B223" s="2"/>
      <c r="C223" s="3"/>
      <c r="D223" s="10"/>
      <c r="E223" s="5"/>
      <c r="F223" s="21">
        <f>Tabulka422[[#This Row],[množství]]*Tabulka422[[#This Row],[jednotková cena '[Kč']]]</f>
        <v>0</v>
      </c>
      <c r="G223" s="10"/>
      <c r="H223" s="6"/>
      <c r="I223" s="22">
        <f>Tabulka523[[#This Row],[množství]]*Tabulka523[[#This Row],[jednotková cena '[Kč']]]</f>
        <v>0</v>
      </c>
    </row>
    <row r="224" spans="1:9" ht="15" customHeight="1" outlineLevel="1" x14ac:dyDescent="0.25">
      <c r="A224" s="1"/>
      <c r="B224" s="2"/>
      <c r="C224" s="3"/>
      <c r="D224" s="10"/>
      <c r="E224" s="5"/>
      <c r="F224" s="21">
        <f>Tabulka422[[#This Row],[množství]]*Tabulka422[[#This Row],[jednotková cena '[Kč']]]</f>
        <v>0</v>
      </c>
      <c r="G224" s="10"/>
      <c r="H224" s="6"/>
      <c r="I224" s="22">
        <f>Tabulka523[[#This Row],[množství]]*Tabulka523[[#This Row],[jednotková cena '[Kč']]]</f>
        <v>0</v>
      </c>
    </row>
    <row r="225" spans="1:9" s="20" customFormat="1" x14ac:dyDescent="0.25">
      <c r="A225" s="52">
        <v>781</v>
      </c>
      <c r="B225" s="53" t="s">
        <v>8</v>
      </c>
      <c r="C225" s="55"/>
      <c r="D225" s="56"/>
      <c r="E225" s="57"/>
      <c r="F225" s="54">
        <f t="shared" si="6"/>
        <v>0</v>
      </c>
      <c r="G225" s="56"/>
      <c r="H225" s="58"/>
      <c r="I225" s="59">
        <f t="shared" si="7"/>
        <v>0</v>
      </c>
    </row>
    <row r="226" spans="1:9" ht="15" customHeight="1" outlineLevel="1" x14ac:dyDescent="0.25">
      <c r="A226" s="1"/>
      <c r="B226" s="2"/>
      <c r="C226" s="3"/>
      <c r="D226" s="10"/>
      <c r="E226" s="5"/>
      <c r="F226" s="21">
        <f>Tabulka422[[#This Row],[množství]]*Tabulka422[[#This Row],[jednotková cena '[Kč']]]</f>
        <v>0</v>
      </c>
      <c r="G226" s="10"/>
      <c r="H226" s="6"/>
      <c r="I226" s="22">
        <f>Tabulka523[[#This Row],[množství]]*Tabulka523[[#This Row],[jednotková cena '[Kč']]]</f>
        <v>0</v>
      </c>
    </row>
    <row r="227" spans="1:9" ht="15" customHeight="1" outlineLevel="1" x14ac:dyDescent="0.25">
      <c r="A227" s="1"/>
      <c r="B227" s="2"/>
      <c r="C227" s="3"/>
      <c r="D227" s="10"/>
      <c r="E227" s="5"/>
      <c r="F227" s="21">
        <f>Tabulka422[[#This Row],[množství]]*Tabulka422[[#This Row],[jednotková cena '[Kč']]]</f>
        <v>0</v>
      </c>
      <c r="G227" s="10"/>
      <c r="H227" s="6"/>
      <c r="I227" s="22">
        <f>Tabulka523[[#This Row],[množství]]*Tabulka523[[#This Row],[jednotková cena '[Kč']]]</f>
        <v>0</v>
      </c>
    </row>
    <row r="228" spans="1:9" ht="15" customHeight="1" outlineLevel="1" x14ac:dyDescent="0.25">
      <c r="A228" s="1"/>
      <c r="B228" s="2"/>
      <c r="C228" s="3"/>
      <c r="D228" s="10"/>
      <c r="E228" s="5"/>
      <c r="F228" s="21">
        <f>Tabulka422[[#This Row],[množství]]*Tabulka422[[#This Row],[jednotková cena '[Kč']]]</f>
        <v>0</v>
      </c>
      <c r="G228" s="10"/>
      <c r="H228" s="6"/>
      <c r="I228" s="22">
        <f>Tabulka523[[#This Row],[množství]]*Tabulka523[[#This Row],[jednotková cena '[Kč']]]</f>
        <v>0</v>
      </c>
    </row>
    <row r="229" spans="1:9" ht="15" customHeight="1" outlineLevel="1" x14ac:dyDescent="0.25">
      <c r="A229" s="1"/>
      <c r="B229" s="2"/>
      <c r="C229" s="3"/>
      <c r="D229" s="10"/>
      <c r="E229" s="5"/>
      <c r="F229" s="21">
        <f>Tabulka422[[#This Row],[množství]]*Tabulka422[[#This Row],[jednotková cena '[Kč']]]</f>
        <v>0</v>
      </c>
      <c r="G229" s="10"/>
      <c r="H229" s="6"/>
      <c r="I229" s="22">
        <f>Tabulka523[[#This Row],[množství]]*Tabulka523[[#This Row],[jednotková cena '[Kč']]]</f>
        <v>0</v>
      </c>
    </row>
    <row r="230" spans="1:9" ht="15" customHeight="1" outlineLevel="1" x14ac:dyDescent="0.25">
      <c r="A230" s="1"/>
      <c r="B230" s="2"/>
      <c r="C230" s="3"/>
      <c r="D230" s="10"/>
      <c r="E230" s="5"/>
      <c r="F230" s="21">
        <f>Tabulka422[[#This Row],[množství]]*Tabulka422[[#This Row],[jednotková cena '[Kč']]]</f>
        <v>0</v>
      </c>
      <c r="G230" s="10"/>
      <c r="H230" s="6"/>
      <c r="I230" s="22">
        <f>Tabulka523[[#This Row],[množství]]*Tabulka523[[#This Row],[jednotková cena '[Kč']]]</f>
        <v>0</v>
      </c>
    </row>
    <row r="231" spans="1:9" s="20" customFormat="1" x14ac:dyDescent="0.25">
      <c r="A231" s="52">
        <v>782</v>
      </c>
      <c r="B231" s="53" t="s">
        <v>9</v>
      </c>
      <c r="C231" s="55"/>
      <c r="D231" s="56"/>
      <c r="E231" s="57"/>
      <c r="F231" s="54">
        <f t="shared" si="6"/>
        <v>0</v>
      </c>
      <c r="G231" s="56"/>
      <c r="H231" s="58"/>
      <c r="I231" s="59">
        <f t="shared" si="7"/>
        <v>0</v>
      </c>
    </row>
    <row r="232" spans="1:9" ht="15" customHeight="1" outlineLevel="1" x14ac:dyDescent="0.25">
      <c r="A232" s="1"/>
      <c r="B232" s="2"/>
      <c r="C232" s="3"/>
      <c r="D232" s="10"/>
      <c r="E232" s="5"/>
      <c r="F232" s="21">
        <f>Tabulka422[[#This Row],[množství]]*Tabulka422[[#This Row],[jednotková cena '[Kč']]]</f>
        <v>0</v>
      </c>
      <c r="G232" s="10"/>
      <c r="H232" s="6"/>
      <c r="I232" s="22">
        <f>Tabulka523[[#This Row],[množství]]*Tabulka523[[#This Row],[jednotková cena '[Kč']]]</f>
        <v>0</v>
      </c>
    </row>
    <row r="233" spans="1:9" ht="15" customHeight="1" outlineLevel="1" x14ac:dyDescent="0.25">
      <c r="A233" s="1"/>
      <c r="B233" s="2"/>
      <c r="C233" s="3"/>
      <c r="D233" s="10"/>
      <c r="E233" s="5"/>
      <c r="F233" s="21">
        <f>Tabulka422[[#This Row],[množství]]*Tabulka422[[#This Row],[jednotková cena '[Kč']]]</f>
        <v>0</v>
      </c>
      <c r="G233" s="10"/>
      <c r="H233" s="6"/>
      <c r="I233" s="22">
        <f>Tabulka523[[#This Row],[množství]]*Tabulka523[[#This Row],[jednotková cena '[Kč']]]</f>
        <v>0</v>
      </c>
    </row>
    <row r="234" spans="1:9" ht="15" customHeight="1" outlineLevel="1" x14ac:dyDescent="0.25">
      <c r="A234" s="1"/>
      <c r="B234" s="2"/>
      <c r="C234" s="3"/>
      <c r="D234" s="10"/>
      <c r="E234" s="5"/>
      <c r="F234" s="21">
        <f>Tabulka422[[#This Row],[množství]]*Tabulka422[[#This Row],[jednotková cena '[Kč']]]</f>
        <v>0</v>
      </c>
      <c r="G234" s="10"/>
      <c r="H234" s="6"/>
      <c r="I234" s="22">
        <f>Tabulka523[[#This Row],[množství]]*Tabulka523[[#This Row],[jednotková cena '[Kč']]]</f>
        <v>0</v>
      </c>
    </row>
    <row r="235" spans="1:9" ht="15" customHeight="1" outlineLevel="1" x14ac:dyDescent="0.25">
      <c r="A235" s="1"/>
      <c r="B235" s="2"/>
      <c r="C235" s="3"/>
      <c r="D235" s="10"/>
      <c r="E235" s="5"/>
      <c r="F235" s="21">
        <f>Tabulka422[[#This Row],[množství]]*Tabulka422[[#This Row],[jednotková cena '[Kč']]]</f>
        <v>0</v>
      </c>
      <c r="G235" s="10"/>
      <c r="H235" s="6"/>
      <c r="I235" s="22">
        <f>Tabulka523[[#This Row],[množství]]*Tabulka523[[#This Row],[jednotková cena '[Kč']]]</f>
        <v>0</v>
      </c>
    </row>
    <row r="236" spans="1:9" ht="15" customHeight="1" outlineLevel="1" x14ac:dyDescent="0.25">
      <c r="A236" s="1"/>
      <c r="B236" s="2"/>
      <c r="C236" s="3"/>
      <c r="D236" s="10"/>
      <c r="E236" s="5"/>
      <c r="F236" s="21">
        <f>Tabulka422[[#This Row],[množství]]*Tabulka422[[#This Row],[jednotková cena '[Kč']]]</f>
        <v>0</v>
      </c>
      <c r="G236" s="10"/>
      <c r="H236" s="6"/>
      <c r="I236" s="22">
        <f>Tabulka523[[#This Row],[množství]]*Tabulka523[[#This Row],[jednotková cena '[Kč']]]</f>
        <v>0</v>
      </c>
    </row>
    <row r="237" spans="1:9" s="20" customFormat="1" x14ac:dyDescent="0.25">
      <c r="A237" s="52">
        <v>783</v>
      </c>
      <c r="B237" s="53" t="s">
        <v>56</v>
      </c>
      <c r="C237" s="55"/>
      <c r="D237" s="56"/>
      <c r="E237" s="57"/>
      <c r="F237" s="54">
        <f t="shared" si="6"/>
        <v>0</v>
      </c>
      <c r="G237" s="56"/>
      <c r="H237" s="58"/>
      <c r="I237" s="59">
        <f t="shared" si="7"/>
        <v>0</v>
      </c>
    </row>
    <row r="238" spans="1:9" ht="15" customHeight="1" outlineLevel="1" x14ac:dyDescent="0.25">
      <c r="A238" s="1"/>
      <c r="B238" s="2"/>
      <c r="C238" s="3"/>
      <c r="D238" s="10"/>
      <c r="E238" s="5"/>
      <c r="F238" s="21">
        <f>Tabulka422[[#This Row],[množství]]*Tabulka422[[#This Row],[jednotková cena '[Kč']]]</f>
        <v>0</v>
      </c>
      <c r="G238" s="10"/>
      <c r="H238" s="6"/>
      <c r="I238" s="22">
        <f>Tabulka523[[#This Row],[množství]]*Tabulka523[[#This Row],[jednotková cena '[Kč']]]</f>
        <v>0</v>
      </c>
    </row>
    <row r="239" spans="1:9" ht="15" customHeight="1" outlineLevel="1" x14ac:dyDescent="0.25">
      <c r="A239" s="1"/>
      <c r="B239" s="2"/>
      <c r="C239" s="3"/>
      <c r="D239" s="10"/>
      <c r="E239" s="5"/>
      <c r="F239" s="21">
        <f>Tabulka422[[#This Row],[množství]]*Tabulka422[[#This Row],[jednotková cena '[Kč']]]</f>
        <v>0</v>
      </c>
      <c r="G239" s="10"/>
      <c r="H239" s="6"/>
      <c r="I239" s="22">
        <f>Tabulka523[[#This Row],[množství]]*Tabulka523[[#This Row],[jednotková cena '[Kč']]]</f>
        <v>0</v>
      </c>
    </row>
    <row r="240" spans="1:9" ht="15" customHeight="1" outlineLevel="1" x14ac:dyDescent="0.25">
      <c r="A240" s="1"/>
      <c r="B240" s="2"/>
      <c r="C240" s="3"/>
      <c r="D240" s="10"/>
      <c r="E240" s="5"/>
      <c r="F240" s="21">
        <f>Tabulka422[[#This Row],[množství]]*Tabulka422[[#This Row],[jednotková cena '[Kč']]]</f>
        <v>0</v>
      </c>
      <c r="G240" s="10"/>
      <c r="H240" s="6"/>
      <c r="I240" s="22">
        <f>Tabulka523[[#This Row],[množství]]*Tabulka523[[#This Row],[jednotková cena '[Kč']]]</f>
        <v>0</v>
      </c>
    </row>
    <row r="241" spans="1:9" ht="15" customHeight="1" outlineLevel="1" x14ac:dyDescent="0.25">
      <c r="A241" s="1"/>
      <c r="B241" s="2"/>
      <c r="C241" s="3"/>
      <c r="D241" s="10"/>
      <c r="E241" s="5"/>
      <c r="F241" s="21">
        <f>Tabulka422[[#This Row],[množství]]*Tabulka422[[#This Row],[jednotková cena '[Kč']]]</f>
        <v>0</v>
      </c>
      <c r="G241" s="10"/>
      <c r="H241" s="6"/>
      <c r="I241" s="22">
        <f>Tabulka523[[#This Row],[množství]]*Tabulka523[[#This Row],[jednotková cena '[Kč']]]</f>
        <v>0</v>
      </c>
    </row>
    <row r="242" spans="1:9" ht="15" customHeight="1" outlineLevel="1" x14ac:dyDescent="0.25">
      <c r="A242" s="1"/>
      <c r="B242" s="2"/>
      <c r="C242" s="3"/>
      <c r="D242" s="10"/>
      <c r="E242" s="5"/>
      <c r="F242" s="21">
        <f>Tabulka422[[#This Row],[množství]]*Tabulka422[[#This Row],[jednotková cena '[Kč']]]</f>
        <v>0</v>
      </c>
      <c r="G242" s="10"/>
      <c r="H242" s="6"/>
      <c r="I242" s="22">
        <f>Tabulka523[[#This Row],[množství]]*Tabulka523[[#This Row],[jednotková cena '[Kč']]]</f>
        <v>0</v>
      </c>
    </row>
    <row r="243" spans="1:9" s="20" customFormat="1" x14ac:dyDescent="0.25">
      <c r="A243" s="52">
        <v>784</v>
      </c>
      <c r="B243" s="53" t="s">
        <v>10</v>
      </c>
      <c r="C243" s="55"/>
      <c r="D243" s="56"/>
      <c r="E243" s="57"/>
      <c r="F243" s="54">
        <f t="shared" si="6"/>
        <v>0</v>
      </c>
      <c r="G243" s="56"/>
      <c r="H243" s="58"/>
      <c r="I243" s="59">
        <f t="shared" si="7"/>
        <v>0</v>
      </c>
    </row>
    <row r="244" spans="1:9" ht="15" customHeight="1" outlineLevel="1" x14ac:dyDescent="0.25">
      <c r="A244" s="1"/>
      <c r="B244" s="2"/>
      <c r="C244" s="3"/>
      <c r="D244" s="10"/>
      <c r="E244" s="5"/>
      <c r="F244" s="21">
        <f>Tabulka422[[#This Row],[množství]]*Tabulka422[[#This Row],[jednotková cena '[Kč']]]</f>
        <v>0</v>
      </c>
      <c r="G244" s="10"/>
      <c r="H244" s="6"/>
      <c r="I244" s="22">
        <f>Tabulka523[[#This Row],[množství]]*Tabulka523[[#This Row],[jednotková cena '[Kč']]]</f>
        <v>0</v>
      </c>
    </row>
    <row r="245" spans="1:9" ht="15" customHeight="1" outlineLevel="1" x14ac:dyDescent="0.25">
      <c r="A245" s="1"/>
      <c r="B245" s="2"/>
      <c r="C245" s="3"/>
      <c r="D245" s="10"/>
      <c r="E245" s="5"/>
      <c r="F245" s="21">
        <f>Tabulka422[[#This Row],[množství]]*Tabulka422[[#This Row],[jednotková cena '[Kč']]]</f>
        <v>0</v>
      </c>
      <c r="G245" s="10"/>
      <c r="H245" s="6"/>
      <c r="I245" s="22">
        <f>Tabulka523[[#This Row],[množství]]*Tabulka523[[#This Row],[jednotková cena '[Kč']]]</f>
        <v>0</v>
      </c>
    </row>
    <row r="246" spans="1:9" ht="15" customHeight="1" outlineLevel="1" x14ac:dyDescent="0.25">
      <c r="A246" s="1"/>
      <c r="B246" s="2"/>
      <c r="C246" s="3"/>
      <c r="D246" s="10"/>
      <c r="E246" s="5"/>
      <c r="F246" s="21">
        <f>Tabulka422[[#This Row],[množství]]*Tabulka422[[#This Row],[jednotková cena '[Kč']]]</f>
        <v>0</v>
      </c>
      <c r="G246" s="10"/>
      <c r="H246" s="6"/>
      <c r="I246" s="22">
        <f>Tabulka523[[#This Row],[množství]]*Tabulka523[[#This Row],[jednotková cena '[Kč']]]</f>
        <v>0</v>
      </c>
    </row>
    <row r="247" spans="1:9" ht="15" customHeight="1" outlineLevel="1" x14ac:dyDescent="0.25">
      <c r="A247" s="1"/>
      <c r="B247" s="2"/>
      <c r="C247" s="3"/>
      <c r="D247" s="10"/>
      <c r="E247" s="5"/>
      <c r="F247" s="21">
        <f>Tabulka422[[#This Row],[množství]]*Tabulka422[[#This Row],[jednotková cena '[Kč']]]</f>
        <v>0</v>
      </c>
      <c r="G247" s="10"/>
      <c r="H247" s="6"/>
      <c r="I247" s="22">
        <f>Tabulka523[[#This Row],[množství]]*Tabulka523[[#This Row],[jednotková cena '[Kč']]]</f>
        <v>0</v>
      </c>
    </row>
    <row r="248" spans="1:9" ht="15" customHeight="1" outlineLevel="1" x14ac:dyDescent="0.25">
      <c r="A248" s="1"/>
      <c r="B248" s="2"/>
      <c r="C248" s="3"/>
      <c r="D248" s="10"/>
      <c r="E248" s="5"/>
      <c r="F248" s="21">
        <f>Tabulka422[[#This Row],[množství]]*Tabulka422[[#This Row],[jednotková cena '[Kč']]]</f>
        <v>0</v>
      </c>
      <c r="G248" s="10"/>
      <c r="H248" s="6"/>
      <c r="I248" s="22">
        <f>Tabulka523[[#This Row],[množství]]*Tabulka523[[#This Row],[jednotková cena '[Kč']]]</f>
        <v>0</v>
      </c>
    </row>
    <row r="249" spans="1:9" s="20" customFormat="1" x14ac:dyDescent="0.25">
      <c r="A249" s="52">
        <v>786</v>
      </c>
      <c r="B249" s="53" t="s">
        <v>57</v>
      </c>
      <c r="C249" s="55"/>
      <c r="D249" s="56"/>
      <c r="E249" s="57"/>
      <c r="F249" s="54">
        <f t="shared" si="6"/>
        <v>0</v>
      </c>
      <c r="G249" s="56"/>
      <c r="H249" s="58"/>
      <c r="I249" s="59">
        <f t="shared" si="7"/>
        <v>0</v>
      </c>
    </row>
    <row r="250" spans="1:9" ht="15" customHeight="1" outlineLevel="1" x14ac:dyDescent="0.25">
      <c r="A250" s="1"/>
      <c r="B250" s="2"/>
      <c r="C250" s="3"/>
      <c r="D250" s="10"/>
      <c r="E250" s="5"/>
      <c r="F250" s="21">
        <f>Tabulka422[[#This Row],[množství]]*Tabulka422[[#This Row],[jednotková cena '[Kč']]]</f>
        <v>0</v>
      </c>
      <c r="G250" s="10"/>
      <c r="H250" s="6"/>
      <c r="I250" s="22">
        <f>Tabulka523[[#This Row],[množství]]*Tabulka523[[#This Row],[jednotková cena '[Kč']]]</f>
        <v>0</v>
      </c>
    </row>
    <row r="251" spans="1:9" ht="15" customHeight="1" outlineLevel="1" x14ac:dyDescent="0.25">
      <c r="A251" s="1"/>
      <c r="B251" s="2"/>
      <c r="C251" s="3"/>
      <c r="D251" s="10"/>
      <c r="E251" s="5"/>
      <c r="F251" s="21">
        <f>Tabulka422[[#This Row],[množství]]*Tabulka422[[#This Row],[jednotková cena '[Kč']]]</f>
        <v>0</v>
      </c>
      <c r="G251" s="10"/>
      <c r="H251" s="6"/>
      <c r="I251" s="22">
        <f>Tabulka523[[#This Row],[množství]]*Tabulka523[[#This Row],[jednotková cena '[Kč']]]</f>
        <v>0</v>
      </c>
    </row>
    <row r="252" spans="1:9" ht="15" customHeight="1" outlineLevel="1" x14ac:dyDescent="0.25">
      <c r="A252" s="1"/>
      <c r="B252" s="2"/>
      <c r="C252" s="3"/>
      <c r="D252" s="10"/>
      <c r="E252" s="5"/>
      <c r="F252" s="21">
        <f>Tabulka422[[#This Row],[množství]]*Tabulka422[[#This Row],[jednotková cena '[Kč']]]</f>
        <v>0</v>
      </c>
      <c r="G252" s="10"/>
      <c r="H252" s="6"/>
      <c r="I252" s="22">
        <f>Tabulka523[[#This Row],[množství]]*Tabulka523[[#This Row],[jednotková cena '[Kč']]]</f>
        <v>0</v>
      </c>
    </row>
    <row r="253" spans="1:9" ht="15" customHeight="1" outlineLevel="1" x14ac:dyDescent="0.25">
      <c r="A253" s="1"/>
      <c r="B253" s="2"/>
      <c r="C253" s="3"/>
      <c r="D253" s="10"/>
      <c r="E253" s="5"/>
      <c r="F253" s="21">
        <f>Tabulka422[[#This Row],[množství]]*Tabulka422[[#This Row],[jednotková cena '[Kč']]]</f>
        <v>0</v>
      </c>
      <c r="G253" s="10"/>
      <c r="H253" s="6"/>
      <c r="I253" s="22">
        <f>Tabulka523[[#This Row],[množství]]*Tabulka523[[#This Row],[jednotková cena '[Kč']]]</f>
        <v>0</v>
      </c>
    </row>
    <row r="254" spans="1:9" ht="15" customHeight="1" outlineLevel="1" x14ac:dyDescent="0.25">
      <c r="A254" s="1"/>
      <c r="B254" s="2"/>
      <c r="C254" s="3"/>
      <c r="D254" s="10"/>
      <c r="E254" s="5"/>
      <c r="F254" s="21">
        <f>Tabulka422[[#This Row],[množství]]*Tabulka422[[#This Row],[jednotková cena '[Kč']]]</f>
        <v>0</v>
      </c>
      <c r="G254" s="10"/>
      <c r="H254" s="6"/>
      <c r="I254" s="22">
        <f>Tabulka523[[#This Row],[množství]]*Tabulka523[[#This Row],[jednotková cena '[Kč']]]</f>
        <v>0</v>
      </c>
    </row>
    <row r="255" spans="1:9" s="20" customFormat="1" x14ac:dyDescent="0.25">
      <c r="A255" s="52">
        <v>787</v>
      </c>
      <c r="B255" s="53" t="s">
        <v>58</v>
      </c>
      <c r="C255" s="55"/>
      <c r="D255" s="56"/>
      <c r="E255" s="57"/>
      <c r="F255" s="54">
        <f t="shared" si="6"/>
        <v>0</v>
      </c>
      <c r="G255" s="56"/>
      <c r="H255" s="58"/>
      <c r="I255" s="59">
        <f t="shared" si="7"/>
        <v>0</v>
      </c>
    </row>
    <row r="256" spans="1:9" ht="15" customHeight="1" outlineLevel="1" x14ac:dyDescent="0.25">
      <c r="A256" s="1"/>
      <c r="B256" s="2"/>
      <c r="C256" s="3"/>
      <c r="D256" s="10"/>
      <c r="E256" s="5"/>
      <c r="F256" s="21">
        <f>Tabulka422[[#This Row],[množství]]*Tabulka422[[#This Row],[jednotková cena '[Kč']]]</f>
        <v>0</v>
      </c>
      <c r="G256" s="10"/>
      <c r="H256" s="6"/>
      <c r="I256" s="22">
        <f>Tabulka523[[#This Row],[množství]]*Tabulka523[[#This Row],[jednotková cena '[Kč']]]</f>
        <v>0</v>
      </c>
    </row>
    <row r="257" spans="1:9" ht="15" customHeight="1" outlineLevel="1" x14ac:dyDescent="0.25">
      <c r="A257" s="1"/>
      <c r="B257" s="2"/>
      <c r="C257" s="3"/>
      <c r="D257" s="10"/>
      <c r="E257" s="5"/>
      <c r="F257" s="21">
        <f>Tabulka422[[#This Row],[množství]]*Tabulka422[[#This Row],[jednotková cena '[Kč']]]</f>
        <v>0</v>
      </c>
      <c r="G257" s="10"/>
      <c r="H257" s="6"/>
      <c r="I257" s="22">
        <f>Tabulka523[[#This Row],[množství]]*Tabulka523[[#This Row],[jednotková cena '[Kč']]]</f>
        <v>0</v>
      </c>
    </row>
    <row r="258" spans="1:9" ht="15" customHeight="1" outlineLevel="1" x14ac:dyDescent="0.25">
      <c r="A258" s="1"/>
      <c r="B258" s="2"/>
      <c r="C258" s="3"/>
      <c r="D258" s="10"/>
      <c r="E258" s="5"/>
      <c r="F258" s="21">
        <f>Tabulka422[[#This Row],[množství]]*Tabulka422[[#This Row],[jednotková cena '[Kč']]]</f>
        <v>0</v>
      </c>
      <c r="G258" s="10"/>
      <c r="H258" s="6"/>
      <c r="I258" s="22">
        <f>Tabulka523[[#This Row],[množství]]*Tabulka523[[#This Row],[jednotková cena '[Kč']]]</f>
        <v>0</v>
      </c>
    </row>
    <row r="259" spans="1:9" ht="15" customHeight="1" outlineLevel="1" x14ac:dyDescent="0.25">
      <c r="A259" s="1"/>
      <c r="B259" s="2"/>
      <c r="C259" s="3"/>
      <c r="D259" s="10"/>
      <c r="E259" s="5"/>
      <c r="F259" s="21">
        <f>Tabulka422[[#This Row],[množství]]*Tabulka422[[#This Row],[jednotková cena '[Kč']]]</f>
        <v>0</v>
      </c>
      <c r="G259" s="10"/>
      <c r="H259" s="6"/>
      <c r="I259" s="22">
        <f>Tabulka523[[#This Row],[množství]]*Tabulka523[[#This Row],[jednotková cena '[Kč']]]</f>
        <v>0</v>
      </c>
    </row>
    <row r="260" spans="1:9" ht="15" customHeight="1" outlineLevel="1" x14ac:dyDescent="0.25">
      <c r="A260" s="1"/>
      <c r="B260" s="2"/>
      <c r="C260" s="3"/>
      <c r="D260" s="10"/>
      <c r="E260" s="5"/>
      <c r="F260" s="21">
        <f>Tabulka422[[#This Row],[množství]]*Tabulka422[[#This Row],[jednotková cena '[Kč']]]</f>
        <v>0</v>
      </c>
      <c r="G260" s="10"/>
      <c r="H260" s="6"/>
      <c r="I260" s="22">
        <f>Tabulka523[[#This Row],[množství]]*Tabulka523[[#This Row],[jednotková cena '[Kč']]]</f>
        <v>0</v>
      </c>
    </row>
    <row r="261" spans="1:9" s="20" customFormat="1" x14ac:dyDescent="0.25">
      <c r="A261" s="52">
        <v>789</v>
      </c>
      <c r="B261" s="53" t="s">
        <v>11</v>
      </c>
      <c r="C261" s="55"/>
      <c r="D261" s="56"/>
      <c r="E261" s="57"/>
      <c r="F261" s="54">
        <f t="shared" ref="F261:F285" si="8">SUM(F262:F266)</f>
        <v>0</v>
      </c>
      <c r="G261" s="56"/>
      <c r="H261" s="58"/>
      <c r="I261" s="59">
        <f t="shared" ref="I261:I285" si="9">SUM(I262:I266)</f>
        <v>0</v>
      </c>
    </row>
    <row r="262" spans="1:9" ht="15" customHeight="1" outlineLevel="1" x14ac:dyDescent="0.25">
      <c r="A262" s="1"/>
      <c r="B262" s="2"/>
      <c r="C262" s="3"/>
      <c r="D262" s="10"/>
      <c r="E262" s="5"/>
      <c r="F262" s="21">
        <f>Tabulka422[[#This Row],[množství]]*Tabulka422[[#This Row],[jednotková cena '[Kč']]]</f>
        <v>0</v>
      </c>
      <c r="G262" s="10"/>
      <c r="H262" s="6"/>
      <c r="I262" s="22">
        <f>Tabulka523[[#This Row],[množství]]*Tabulka523[[#This Row],[jednotková cena '[Kč']]]</f>
        <v>0</v>
      </c>
    </row>
    <row r="263" spans="1:9" ht="15" customHeight="1" outlineLevel="1" x14ac:dyDescent="0.25">
      <c r="A263" s="1"/>
      <c r="B263" s="2"/>
      <c r="C263" s="3"/>
      <c r="D263" s="10"/>
      <c r="E263" s="5"/>
      <c r="F263" s="21">
        <f>Tabulka422[[#This Row],[množství]]*Tabulka422[[#This Row],[jednotková cena '[Kč']]]</f>
        <v>0</v>
      </c>
      <c r="G263" s="10"/>
      <c r="H263" s="6"/>
      <c r="I263" s="22">
        <f>Tabulka523[[#This Row],[množství]]*Tabulka523[[#This Row],[jednotková cena '[Kč']]]</f>
        <v>0</v>
      </c>
    </row>
    <row r="264" spans="1:9" ht="15" customHeight="1" outlineLevel="1" x14ac:dyDescent="0.25">
      <c r="A264" s="1"/>
      <c r="B264" s="2"/>
      <c r="C264" s="3"/>
      <c r="D264" s="10"/>
      <c r="E264" s="5"/>
      <c r="F264" s="21">
        <f>Tabulka422[[#This Row],[množství]]*Tabulka422[[#This Row],[jednotková cena '[Kč']]]</f>
        <v>0</v>
      </c>
      <c r="G264" s="10"/>
      <c r="H264" s="6"/>
      <c r="I264" s="22">
        <f>Tabulka523[[#This Row],[množství]]*Tabulka523[[#This Row],[jednotková cena '[Kč']]]</f>
        <v>0</v>
      </c>
    </row>
    <row r="265" spans="1:9" ht="15" customHeight="1" outlineLevel="1" x14ac:dyDescent="0.25">
      <c r="A265" s="1"/>
      <c r="B265" s="2"/>
      <c r="C265" s="3"/>
      <c r="D265" s="10"/>
      <c r="E265" s="5"/>
      <c r="F265" s="21">
        <f>Tabulka422[[#This Row],[množství]]*Tabulka422[[#This Row],[jednotková cena '[Kč']]]</f>
        <v>0</v>
      </c>
      <c r="G265" s="10"/>
      <c r="H265" s="6"/>
      <c r="I265" s="22">
        <f>Tabulka523[[#This Row],[množství]]*Tabulka523[[#This Row],[jednotková cena '[Kč']]]</f>
        <v>0</v>
      </c>
    </row>
    <row r="266" spans="1:9" ht="15" customHeight="1" outlineLevel="1" x14ac:dyDescent="0.25">
      <c r="A266" s="1"/>
      <c r="B266" s="2"/>
      <c r="C266" s="3"/>
      <c r="D266" s="10"/>
      <c r="E266" s="5"/>
      <c r="F266" s="21">
        <f>Tabulka422[[#This Row],[množství]]*Tabulka422[[#This Row],[jednotková cena '[Kč']]]</f>
        <v>0</v>
      </c>
      <c r="G266" s="10"/>
      <c r="H266" s="6"/>
      <c r="I266" s="22">
        <f>Tabulka523[[#This Row],[množství]]*Tabulka523[[#This Row],[jednotková cena '[Kč']]]</f>
        <v>0</v>
      </c>
    </row>
    <row r="267" spans="1:9" s="20" customFormat="1" x14ac:dyDescent="0.25">
      <c r="A267" s="52">
        <v>795</v>
      </c>
      <c r="B267" s="53" t="s">
        <v>59</v>
      </c>
      <c r="C267" s="55"/>
      <c r="D267" s="56"/>
      <c r="E267" s="57"/>
      <c r="F267" s="54">
        <f t="shared" si="8"/>
        <v>0</v>
      </c>
      <c r="G267" s="56"/>
      <c r="H267" s="58"/>
      <c r="I267" s="59">
        <f t="shared" si="9"/>
        <v>0</v>
      </c>
    </row>
    <row r="268" spans="1:9" ht="15" customHeight="1" outlineLevel="1" x14ac:dyDescent="0.25">
      <c r="A268" s="1"/>
      <c r="B268" s="2"/>
      <c r="C268" s="3"/>
      <c r="D268" s="10"/>
      <c r="E268" s="5"/>
      <c r="F268" s="21">
        <f>Tabulka422[[#This Row],[množství]]*Tabulka422[[#This Row],[jednotková cena '[Kč']]]</f>
        <v>0</v>
      </c>
      <c r="G268" s="10"/>
      <c r="H268" s="6"/>
      <c r="I268" s="22">
        <f>Tabulka523[[#This Row],[množství]]*Tabulka523[[#This Row],[jednotková cena '[Kč']]]</f>
        <v>0</v>
      </c>
    </row>
    <row r="269" spans="1:9" ht="15" customHeight="1" outlineLevel="1" x14ac:dyDescent="0.25">
      <c r="A269" s="1"/>
      <c r="B269" s="2"/>
      <c r="C269" s="3"/>
      <c r="D269" s="10"/>
      <c r="E269" s="5"/>
      <c r="F269" s="21">
        <f>Tabulka422[[#This Row],[množství]]*Tabulka422[[#This Row],[jednotková cena '[Kč']]]</f>
        <v>0</v>
      </c>
      <c r="G269" s="10"/>
      <c r="H269" s="6"/>
      <c r="I269" s="22">
        <f>Tabulka523[[#This Row],[množství]]*Tabulka523[[#This Row],[jednotková cena '[Kč']]]</f>
        <v>0</v>
      </c>
    </row>
    <row r="270" spans="1:9" ht="15" customHeight="1" outlineLevel="1" x14ac:dyDescent="0.25">
      <c r="A270" s="1"/>
      <c r="B270" s="2"/>
      <c r="C270" s="3"/>
      <c r="D270" s="10"/>
      <c r="E270" s="5"/>
      <c r="F270" s="21">
        <f>Tabulka422[[#This Row],[množství]]*Tabulka422[[#This Row],[jednotková cena '[Kč']]]</f>
        <v>0</v>
      </c>
      <c r="G270" s="10"/>
      <c r="H270" s="6"/>
      <c r="I270" s="22">
        <f>Tabulka523[[#This Row],[množství]]*Tabulka523[[#This Row],[jednotková cena '[Kč']]]</f>
        <v>0</v>
      </c>
    </row>
    <row r="271" spans="1:9" ht="15" customHeight="1" outlineLevel="1" x14ac:dyDescent="0.25">
      <c r="A271" s="1"/>
      <c r="B271" s="2"/>
      <c r="C271" s="3"/>
      <c r="D271" s="10"/>
      <c r="E271" s="5"/>
      <c r="F271" s="21">
        <f>Tabulka422[[#This Row],[množství]]*Tabulka422[[#This Row],[jednotková cena '[Kč']]]</f>
        <v>0</v>
      </c>
      <c r="G271" s="10"/>
      <c r="H271" s="6"/>
      <c r="I271" s="22">
        <f>Tabulka523[[#This Row],[množství]]*Tabulka523[[#This Row],[jednotková cena '[Kč']]]</f>
        <v>0</v>
      </c>
    </row>
    <row r="272" spans="1:9" ht="15" customHeight="1" outlineLevel="1" x14ac:dyDescent="0.25">
      <c r="A272" s="1"/>
      <c r="B272" s="2"/>
      <c r="C272" s="3"/>
      <c r="D272" s="10"/>
      <c r="E272" s="5"/>
      <c r="F272" s="21">
        <f>Tabulka422[[#This Row],[množství]]*Tabulka422[[#This Row],[jednotková cena '[Kč']]]</f>
        <v>0</v>
      </c>
      <c r="G272" s="10"/>
      <c r="H272" s="6"/>
      <c r="I272" s="22">
        <f>Tabulka523[[#This Row],[množství]]*Tabulka523[[#This Row],[jednotková cena '[Kč']]]</f>
        <v>0</v>
      </c>
    </row>
    <row r="273" spans="1:9" s="20" customFormat="1" x14ac:dyDescent="0.25">
      <c r="A273" s="52" t="s">
        <v>2</v>
      </c>
      <c r="B273" s="53" t="s">
        <v>12</v>
      </c>
      <c r="C273" s="55"/>
      <c r="D273" s="56"/>
      <c r="E273" s="57"/>
      <c r="F273" s="54">
        <f t="shared" si="8"/>
        <v>0</v>
      </c>
      <c r="G273" s="56"/>
      <c r="H273" s="58"/>
      <c r="I273" s="59">
        <f t="shared" si="9"/>
        <v>0</v>
      </c>
    </row>
    <row r="274" spans="1:9" ht="15" customHeight="1" outlineLevel="1" x14ac:dyDescent="0.25">
      <c r="A274" s="1"/>
      <c r="B274" s="2"/>
      <c r="C274" s="3"/>
      <c r="D274" s="10"/>
      <c r="E274" s="5"/>
      <c r="F274" s="21">
        <f>Tabulka422[[#This Row],[množství]]*Tabulka422[[#This Row],[jednotková cena '[Kč']]]</f>
        <v>0</v>
      </c>
      <c r="G274" s="10"/>
      <c r="H274" s="6"/>
      <c r="I274" s="22">
        <f>Tabulka523[[#This Row],[množství]]*Tabulka523[[#This Row],[jednotková cena '[Kč']]]</f>
        <v>0</v>
      </c>
    </row>
    <row r="275" spans="1:9" ht="15" customHeight="1" outlineLevel="1" x14ac:dyDescent="0.25">
      <c r="A275" s="1"/>
      <c r="B275" s="2"/>
      <c r="C275" s="3"/>
      <c r="D275" s="10"/>
      <c r="E275" s="5"/>
      <c r="F275" s="21">
        <f>Tabulka422[[#This Row],[množství]]*Tabulka422[[#This Row],[jednotková cena '[Kč']]]</f>
        <v>0</v>
      </c>
      <c r="G275" s="10"/>
      <c r="H275" s="6"/>
      <c r="I275" s="22">
        <f>Tabulka523[[#This Row],[množství]]*Tabulka523[[#This Row],[jednotková cena '[Kč']]]</f>
        <v>0</v>
      </c>
    </row>
    <row r="276" spans="1:9" ht="15" customHeight="1" outlineLevel="1" x14ac:dyDescent="0.25">
      <c r="A276" s="1"/>
      <c r="B276" s="2"/>
      <c r="C276" s="3"/>
      <c r="D276" s="10"/>
      <c r="E276" s="5"/>
      <c r="F276" s="21">
        <f>Tabulka422[[#This Row],[množství]]*Tabulka422[[#This Row],[jednotková cena '[Kč']]]</f>
        <v>0</v>
      </c>
      <c r="G276" s="10"/>
      <c r="H276" s="6"/>
      <c r="I276" s="22">
        <f>Tabulka523[[#This Row],[množství]]*Tabulka523[[#This Row],[jednotková cena '[Kč']]]</f>
        <v>0</v>
      </c>
    </row>
    <row r="277" spans="1:9" ht="15" customHeight="1" outlineLevel="1" x14ac:dyDescent="0.25">
      <c r="A277" s="1"/>
      <c r="B277" s="2"/>
      <c r="C277" s="3"/>
      <c r="D277" s="10"/>
      <c r="E277" s="5"/>
      <c r="F277" s="21">
        <f>Tabulka422[[#This Row],[množství]]*Tabulka422[[#This Row],[jednotková cena '[Kč']]]</f>
        <v>0</v>
      </c>
      <c r="G277" s="10"/>
      <c r="H277" s="6"/>
      <c r="I277" s="22">
        <f>Tabulka523[[#This Row],[množství]]*Tabulka523[[#This Row],[jednotková cena '[Kč']]]</f>
        <v>0</v>
      </c>
    </row>
    <row r="278" spans="1:9" ht="15" customHeight="1" outlineLevel="1" x14ac:dyDescent="0.25">
      <c r="A278" s="1"/>
      <c r="B278" s="2"/>
      <c r="C278" s="3"/>
      <c r="D278" s="10"/>
      <c r="E278" s="5"/>
      <c r="F278" s="21">
        <f>Tabulka422[[#This Row],[množství]]*Tabulka422[[#This Row],[jednotková cena '[Kč']]]</f>
        <v>0</v>
      </c>
      <c r="G278" s="10"/>
      <c r="H278" s="6"/>
      <c r="I278" s="22">
        <f>Tabulka523[[#This Row],[množství]]*Tabulka523[[#This Row],[jednotková cena '[Kč']]]</f>
        <v>0</v>
      </c>
    </row>
    <row r="279" spans="1:9" s="20" customFormat="1" x14ac:dyDescent="0.25">
      <c r="A279" s="52" t="s">
        <v>3</v>
      </c>
      <c r="B279" s="53" t="s">
        <v>60</v>
      </c>
      <c r="C279" s="55"/>
      <c r="D279" s="56"/>
      <c r="E279" s="57"/>
      <c r="F279" s="54">
        <f t="shared" si="8"/>
        <v>0</v>
      </c>
      <c r="G279" s="56"/>
      <c r="H279" s="58"/>
      <c r="I279" s="59">
        <f t="shared" si="9"/>
        <v>0</v>
      </c>
    </row>
    <row r="280" spans="1:9" ht="15" customHeight="1" outlineLevel="1" x14ac:dyDescent="0.25">
      <c r="A280" s="15"/>
      <c r="B280" s="2"/>
      <c r="C280" s="3"/>
      <c r="D280" s="10"/>
      <c r="E280" s="5"/>
      <c r="F280" s="21">
        <f>Tabulka422[[#This Row],[množství]]*Tabulka422[[#This Row],[jednotková cena '[Kč']]]</f>
        <v>0</v>
      </c>
      <c r="G280" s="10"/>
      <c r="H280" s="14"/>
      <c r="I280" s="22">
        <f>Tabulka523[[#This Row],[množství]]*Tabulka523[[#This Row],[jednotková cena '[Kč']]]</f>
        <v>0</v>
      </c>
    </row>
    <row r="281" spans="1:9" ht="15" customHeight="1" outlineLevel="1" x14ac:dyDescent="0.25">
      <c r="A281" s="15"/>
      <c r="B281" s="2"/>
      <c r="C281" s="3"/>
      <c r="D281" s="10"/>
      <c r="E281" s="5"/>
      <c r="F281" s="21">
        <f>Tabulka422[[#This Row],[množství]]*Tabulka422[[#This Row],[jednotková cena '[Kč']]]</f>
        <v>0</v>
      </c>
      <c r="G281" s="10"/>
      <c r="H281" s="14"/>
      <c r="I281" s="22">
        <f>Tabulka523[[#This Row],[množství]]*Tabulka523[[#This Row],[jednotková cena '[Kč']]]</f>
        <v>0</v>
      </c>
    </row>
    <row r="282" spans="1:9" ht="15" customHeight="1" outlineLevel="1" x14ac:dyDescent="0.25">
      <c r="A282" s="15"/>
      <c r="B282" s="2"/>
      <c r="C282" s="3"/>
      <c r="D282" s="10"/>
      <c r="E282" s="5"/>
      <c r="F282" s="21">
        <f>Tabulka422[[#This Row],[množství]]*Tabulka422[[#This Row],[jednotková cena '[Kč']]]</f>
        <v>0</v>
      </c>
      <c r="G282" s="10"/>
      <c r="H282" s="14"/>
      <c r="I282" s="22">
        <f>Tabulka523[[#This Row],[množství]]*Tabulka523[[#This Row],[jednotková cena '[Kč']]]</f>
        <v>0</v>
      </c>
    </row>
    <row r="283" spans="1:9" ht="15" customHeight="1" outlineLevel="1" x14ac:dyDescent="0.25">
      <c r="A283" s="15"/>
      <c r="B283" s="2"/>
      <c r="C283" s="3"/>
      <c r="D283" s="10"/>
      <c r="E283" s="5"/>
      <c r="F283" s="21">
        <f>Tabulka422[[#This Row],[množství]]*Tabulka422[[#This Row],[jednotková cena '[Kč']]]</f>
        <v>0</v>
      </c>
      <c r="G283" s="10"/>
      <c r="H283" s="14"/>
      <c r="I283" s="22">
        <f>Tabulka523[[#This Row],[množství]]*Tabulka523[[#This Row],[jednotková cena '[Kč']]]</f>
        <v>0</v>
      </c>
    </row>
    <row r="284" spans="1:9" ht="15" customHeight="1" outlineLevel="1" x14ac:dyDescent="0.25">
      <c r="A284" s="15"/>
      <c r="B284" s="2"/>
      <c r="C284" s="3"/>
      <c r="D284" s="10"/>
      <c r="E284" s="5"/>
      <c r="F284" s="21">
        <f>Tabulka422[[#This Row],[množství]]*Tabulka422[[#This Row],[jednotková cena '[Kč']]]</f>
        <v>0</v>
      </c>
      <c r="G284" s="10"/>
      <c r="H284" s="14"/>
      <c r="I284" s="22">
        <f>Tabulka523[[#This Row],[množství]]*Tabulka523[[#This Row],[jednotková cena '[Kč']]]</f>
        <v>0</v>
      </c>
    </row>
    <row r="285" spans="1:9" x14ac:dyDescent="0.25">
      <c r="A285" s="52" t="s">
        <v>68</v>
      </c>
      <c r="B285" s="53" t="s">
        <v>69</v>
      </c>
      <c r="C285" s="55"/>
      <c r="D285" s="56"/>
      <c r="E285" s="57"/>
      <c r="F285" s="54">
        <f t="shared" si="8"/>
        <v>0</v>
      </c>
      <c r="G285" s="56"/>
      <c r="H285" s="58"/>
      <c r="I285" s="59">
        <f t="shared" si="9"/>
        <v>0</v>
      </c>
    </row>
    <row r="286" spans="1:9" ht="15" customHeight="1" outlineLevel="1" x14ac:dyDescent="0.25">
      <c r="A286" s="15"/>
      <c r="B286" s="2"/>
      <c r="C286" s="3"/>
      <c r="D286" s="4"/>
      <c r="E286" s="5"/>
      <c r="F286" s="21">
        <f>Tabulka422[[#This Row],[množství]]*Tabulka422[[#This Row],[jednotková cena '[Kč']]]</f>
        <v>0</v>
      </c>
      <c r="G286" s="10"/>
      <c r="H286" s="14"/>
      <c r="I286" s="22">
        <f>Tabulka523[[#This Row],[množství]]*Tabulka523[[#This Row],[jednotková cena '[Kč']]]</f>
        <v>0</v>
      </c>
    </row>
    <row r="287" spans="1:9" ht="15" customHeight="1" outlineLevel="1" x14ac:dyDescent="0.25">
      <c r="A287" s="15"/>
      <c r="B287" s="2"/>
      <c r="C287" s="3"/>
      <c r="D287" s="4"/>
      <c r="E287" s="5"/>
      <c r="F287" s="21">
        <f>Tabulka422[[#This Row],[množství]]*Tabulka422[[#This Row],[jednotková cena '[Kč']]]</f>
        <v>0</v>
      </c>
      <c r="G287" s="10"/>
      <c r="H287" s="14"/>
      <c r="I287" s="22">
        <f>Tabulka523[[#This Row],[množství]]*Tabulka523[[#This Row],[jednotková cena '[Kč']]]</f>
        <v>0</v>
      </c>
    </row>
    <row r="288" spans="1:9" ht="15" customHeight="1" outlineLevel="1" x14ac:dyDescent="0.25">
      <c r="A288" s="15"/>
      <c r="B288" s="2"/>
      <c r="C288" s="3"/>
      <c r="D288" s="4"/>
      <c r="E288" s="5"/>
      <c r="F288" s="21">
        <f>Tabulka422[[#This Row],[množství]]*Tabulka422[[#This Row],[jednotková cena '[Kč']]]</f>
        <v>0</v>
      </c>
      <c r="G288" s="10"/>
      <c r="H288" s="14"/>
      <c r="I288" s="22">
        <f>Tabulka523[[#This Row],[množství]]*Tabulka523[[#This Row],[jednotková cena '[Kč']]]</f>
        <v>0</v>
      </c>
    </row>
    <row r="289" spans="1:9" ht="15" customHeight="1" outlineLevel="1" x14ac:dyDescent="0.25">
      <c r="A289" s="15"/>
      <c r="B289" s="2"/>
      <c r="C289" s="3"/>
      <c r="D289" s="4"/>
      <c r="E289" s="5"/>
      <c r="F289" s="21">
        <f>Tabulka422[[#This Row],[množství]]*Tabulka422[[#This Row],[jednotková cena '[Kč']]]</f>
        <v>0</v>
      </c>
      <c r="G289" s="10"/>
      <c r="H289" s="14"/>
      <c r="I289" s="22">
        <f>Tabulka523[[#This Row],[množství]]*Tabulka523[[#This Row],[jednotková cena '[Kč']]]</f>
        <v>0</v>
      </c>
    </row>
    <row r="290" spans="1:9" ht="15" customHeight="1" outlineLevel="1" x14ac:dyDescent="0.25">
      <c r="A290" s="15"/>
      <c r="B290" s="2"/>
      <c r="C290" s="3"/>
      <c r="D290" s="4"/>
      <c r="E290" s="5"/>
      <c r="F290" s="21">
        <f>Tabulka422[[#This Row],[množství]]*Tabulka422[[#This Row],[jednotková cena '[Kč']]]</f>
        <v>0</v>
      </c>
      <c r="G290" s="10"/>
      <c r="H290" s="14"/>
      <c r="I290" s="22">
        <f>Tabulka523[[#This Row],[množství]]*Tabulka523[[#This Row],[jednotková cena '[Kč']]]</f>
        <v>0</v>
      </c>
    </row>
    <row r="291" spans="1:9" x14ac:dyDescent="0.25">
      <c r="G291" s="27"/>
      <c r="H291" s="28"/>
    </row>
  </sheetData>
  <sheetProtection algorithmName="SHA-512" hashValue="kHJMN4gPqLdFEwmpVcgQVxehXLKNWC9briYfjG2AherE3fp/0tpM5R+g9TT/1qG3Ghhh3XbuiqTOpznQHkAdIA==" saltValue="jsI+DkuI6E97+8wYgMJwGA==" spinCount="100000" sheet="1" objects="1" scenarios="1"/>
  <mergeCells count="2">
    <mergeCell ref="D1:E1"/>
    <mergeCell ref="G1:H1"/>
  </mergeCells>
  <pageMargins left="0.25" right="0.25" top="0.75" bottom="0.75" header="0.3" footer="0.3"/>
  <pageSetup paperSize="9" scale="46" fitToHeight="0" orientation="portrait" r:id="rId1"/>
  <tableParts count="3">
    <tablePart r:id="rId2"/>
    <tablePart r:id="rId3"/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7"/>
  <sheetViews>
    <sheetView workbookViewId="0">
      <selection activeCell="M10" sqref="M10"/>
    </sheetView>
  </sheetViews>
  <sheetFormatPr defaultRowHeight="15" x14ac:dyDescent="0.25"/>
  <sheetData>
    <row r="2" spans="2:11" ht="21" customHeight="1" x14ac:dyDescent="0.25">
      <c r="B2" s="83" t="s">
        <v>72</v>
      </c>
      <c r="C2" s="83"/>
      <c r="D2" s="83"/>
      <c r="E2" s="83"/>
      <c r="F2" s="83"/>
      <c r="G2" s="83"/>
      <c r="H2" s="83"/>
      <c r="I2" s="83"/>
      <c r="J2" s="83"/>
      <c r="K2" s="83"/>
    </row>
    <row r="3" spans="2:11" ht="16.5" customHeight="1" x14ac:dyDescent="0.25">
      <c r="B3" s="79" t="s">
        <v>79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30" customHeight="1" x14ac:dyDescent="0.25">
      <c r="B4" s="80" t="s">
        <v>80</v>
      </c>
      <c r="C4" s="80"/>
      <c r="D4" s="80"/>
      <c r="E4" s="80"/>
      <c r="F4" s="80"/>
      <c r="G4" s="80"/>
      <c r="H4" s="80"/>
      <c r="I4" s="80"/>
      <c r="J4" s="80"/>
      <c r="K4" s="80"/>
    </row>
    <row r="5" spans="2:11" ht="30" customHeight="1" x14ac:dyDescent="0.25">
      <c r="B5" s="84" t="s">
        <v>81</v>
      </c>
      <c r="C5" s="84"/>
      <c r="D5" s="84"/>
      <c r="E5" s="84"/>
      <c r="F5" s="84"/>
      <c r="G5" s="84"/>
      <c r="H5" s="84"/>
      <c r="I5" s="84"/>
      <c r="J5" s="84"/>
      <c r="K5" s="84"/>
    </row>
    <row r="6" spans="2:11" ht="45" customHeight="1" x14ac:dyDescent="0.25">
      <c r="B6" s="80" t="s">
        <v>112</v>
      </c>
      <c r="C6" s="80"/>
      <c r="D6" s="80"/>
      <c r="E6" s="80"/>
      <c r="F6" s="80"/>
      <c r="G6" s="80"/>
      <c r="H6" s="80"/>
      <c r="I6" s="80"/>
      <c r="J6" s="80"/>
      <c r="K6" s="80"/>
    </row>
    <row r="7" spans="2:11" ht="15" customHeight="1" x14ac:dyDescent="0.25">
      <c r="B7" s="81" t="s">
        <v>82</v>
      </c>
      <c r="C7" s="81"/>
      <c r="D7" s="81"/>
      <c r="E7" s="81"/>
      <c r="F7" s="81"/>
      <c r="G7" s="81"/>
      <c r="H7" s="81"/>
      <c r="I7" s="81"/>
      <c r="J7" s="81"/>
      <c r="K7" s="81"/>
    </row>
    <row r="8" spans="2:11" ht="15" customHeight="1" x14ac:dyDescent="0.25">
      <c r="B8" s="36"/>
      <c r="C8" s="39" t="s">
        <v>83</v>
      </c>
      <c r="D8" s="40"/>
      <c r="E8" s="37" t="s">
        <v>84</v>
      </c>
      <c r="F8" s="35"/>
      <c r="G8" s="35"/>
      <c r="H8" s="35"/>
      <c r="I8" s="34"/>
      <c r="J8" s="34"/>
    </row>
    <row r="9" spans="2:11" ht="15" customHeight="1" x14ac:dyDescent="0.25">
      <c r="B9" s="36"/>
      <c r="C9" s="39" t="s">
        <v>85</v>
      </c>
      <c r="D9" s="40"/>
      <c r="E9" s="37" t="s">
        <v>90</v>
      </c>
      <c r="F9" s="35"/>
      <c r="G9" s="35"/>
      <c r="H9" s="35"/>
      <c r="I9" s="34"/>
      <c r="J9" s="34"/>
    </row>
    <row r="10" spans="2:11" ht="15" customHeight="1" x14ac:dyDescent="0.25">
      <c r="B10" s="36"/>
      <c r="C10" s="39" t="s">
        <v>86</v>
      </c>
      <c r="D10" s="40"/>
      <c r="E10" s="37" t="s">
        <v>87</v>
      </c>
      <c r="F10" s="35"/>
      <c r="G10" s="35"/>
      <c r="H10" s="35"/>
      <c r="I10" s="34"/>
      <c r="J10" s="34"/>
    </row>
    <row r="11" spans="2:11" ht="15" customHeight="1" x14ac:dyDescent="0.25">
      <c r="B11" s="36"/>
      <c r="C11" s="39" t="s">
        <v>88</v>
      </c>
      <c r="D11" s="40"/>
      <c r="E11" s="37" t="s">
        <v>89</v>
      </c>
      <c r="F11" s="35"/>
      <c r="G11" s="35"/>
      <c r="H11" s="35"/>
      <c r="I11" s="34"/>
      <c r="J11" s="34"/>
    </row>
    <row r="12" spans="2:11" ht="15" customHeight="1" x14ac:dyDescent="0.25">
      <c r="B12" s="36"/>
      <c r="C12" s="39" t="s">
        <v>93</v>
      </c>
      <c r="D12" s="40"/>
      <c r="E12" s="37" t="s">
        <v>91</v>
      </c>
      <c r="F12" s="35"/>
      <c r="G12" s="35"/>
      <c r="H12" s="35"/>
      <c r="I12" s="34"/>
      <c r="J12" s="34"/>
    </row>
    <row r="13" spans="2:11" x14ac:dyDescent="0.25">
      <c r="B13" s="36"/>
      <c r="C13" s="39" t="s">
        <v>94</v>
      </c>
      <c r="D13" s="40"/>
      <c r="E13" s="37" t="s">
        <v>92</v>
      </c>
      <c r="F13" s="35"/>
      <c r="G13" s="35"/>
      <c r="H13" s="35"/>
      <c r="I13" s="34"/>
      <c r="J13" s="34"/>
    </row>
    <row r="14" spans="2:11" x14ac:dyDescent="0.25">
      <c r="B14" s="34"/>
      <c r="C14" s="34"/>
      <c r="D14" s="34"/>
      <c r="E14" s="34"/>
      <c r="F14" s="34"/>
      <c r="G14" s="34"/>
      <c r="H14" s="34"/>
      <c r="I14" s="34"/>
      <c r="J14" s="34"/>
    </row>
    <row r="15" spans="2:11" ht="16.5" customHeight="1" x14ac:dyDescent="0.25">
      <c r="B15" s="79" t="s">
        <v>95</v>
      </c>
      <c r="C15" s="79"/>
      <c r="D15" s="79"/>
      <c r="E15" s="79"/>
      <c r="F15" s="79"/>
      <c r="G15" s="79"/>
      <c r="H15" s="79"/>
      <c r="I15" s="79"/>
      <c r="J15" s="79"/>
      <c r="K15" s="79"/>
    </row>
    <row r="16" spans="2:11" ht="30" customHeight="1" x14ac:dyDescent="0.25">
      <c r="B16" s="80" t="s">
        <v>96</v>
      </c>
      <c r="C16" s="80"/>
      <c r="D16" s="80"/>
      <c r="E16" s="80"/>
      <c r="F16" s="80"/>
      <c r="G16" s="80"/>
      <c r="H16" s="80"/>
      <c r="I16" s="80"/>
      <c r="J16" s="80"/>
      <c r="K16" s="80"/>
    </row>
    <row r="17" spans="2:11" ht="15" customHeight="1" x14ac:dyDescent="0.25">
      <c r="B17" s="81" t="s">
        <v>97</v>
      </c>
      <c r="C17" s="81"/>
      <c r="D17" s="81"/>
      <c r="E17" s="81"/>
      <c r="F17" s="81"/>
      <c r="G17" s="81"/>
      <c r="H17" s="81"/>
      <c r="I17" s="81"/>
      <c r="J17" s="81"/>
      <c r="K17" s="81"/>
    </row>
    <row r="18" spans="2:11" x14ac:dyDescent="0.25">
      <c r="B18" s="34"/>
      <c r="C18" s="39" t="s">
        <v>83</v>
      </c>
      <c r="D18" s="40"/>
      <c r="E18" s="37" t="s">
        <v>84</v>
      </c>
      <c r="F18" s="38"/>
      <c r="G18" s="34"/>
      <c r="H18" s="34"/>
      <c r="I18" s="34"/>
      <c r="J18" s="34"/>
    </row>
    <row r="19" spans="2:11" x14ac:dyDescent="0.25">
      <c r="B19" s="34"/>
      <c r="C19" s="39" t="s">
        <v>85</v>
      </c>
      <c r="D19" s="40"/>
      <c r="E19" s="37" t="s">
        <v>90</v>
      </c>
      <c r="F19" s="38"/>
      <c r="G19" s="34"/>
      <c r="H19" s="34"/>
      <c r="I19" s="34"/>
      <c r="J19" s="34"/>
    </row>
    <row r="20" spans="2:11" x14ac:dyDescent="0.25">
      <c r="B20" s="34"/>
      <c r="C20" s="39" t="s">
        <v>86</v>
      </c>
      <c r="D20" s="40"/>
      <c r="E20" s="37" t="s">
        <v>87</v>
      </c>
      <c r="F20" s="38"/>
      <c r="G20" s="34"/>
      <c r="H20" s="34"/>
      <c r="I20" s="34"/>
      <c r="J20" s="34"/>
    </row>
    <row r="21" spans="2:11" x14ac:dyDescent="0.25">
      <c r="B21" s="34"/>
      <c r="C21" s="39" t="s">
        <v>88</v>
      </c>
      <c r="D21" s="40"/>
      <c r="E21" s="37" t="s">
        <v>89</v>
      </c>
      <c r="F21" s="38"/>
      <c r="G21" s="34"/>
      <c r="H21" s="34"/>
      <c r="I21" s="34"/>
      <c r="J21" s="34"/>
    </row>
    <row r="22" spans="2:11" x14ac:dyDescent="0.25">
      <c r="B22" s="34"/>
      <c r="C22" s="39" t="s">
        <v>93</v>
      </c>
      <c r="D22" s="40"/>
      <c r="E22" s="37" t="s">
        <v>91</v>
      </c>
      <c r="F22" s="38"/>
      <c r="G22" s="34"/>
      <c r="H22" s="34"/>
      <c r="I22" s="34"/>
      <c r="J22" s="34"/>
    </row>
    <row r="23" spans="2:11" x14ac:dyDescent="0.25">
      <c r="B23" s="34"/>
      <c r="C23" s="34"/>
      <c r="D23" s="34"/>
      <c r="E23" s="34"/>
      <c r="F23" s="34"/>
      <c r="G23" s="34"/>
      <c r="H23" s="34"/>
      <c r="I23" s="34"/>
      <c r="J23" s="34"/>
    </row>
    <row r="24" spans="2:11" ht="30" customHeight="1" x14ac:dyDescent="0.25">
      <c r="B24" s="82" t="s">
        <v>114</v>
      </c>
      <c r="C24" s="82"/>
      <c r="D24" s="82"/>
      <c r="E24" s="82"/>
      <c r="F24" s="82"/>
      <c r="G24" s="82"/>
      <c r="H24" s="82"/>
      <c r="I24" s="82"/>
      <c r="J24" s="82"/>
      <c r="K24" s="82"/>
    </row>
    <row r="25" spans="2:11" x14ac:dyDescent="0.25">
      <c r="B25" s="34"/>
      <c r="C25" s="34"/>
      <c r="D25" s="34"/>
      <c r="E25" s="34"/>
      <c r="F25" s="34"/>
      <c r="G25" s="34"/>
      <c r="H25" s="34"/>
      <c r="I25" s="34"/>
      <c r="J25" s="34"/>
    </row>
    <row r="26" spans="2:11" x14ac:dyDescent="0.25">
      <c r="B26" s="34"/>
      <c r="C26" s="34"/>
      <c r="D26" s="34"/>
      <c r="E26" s="34"/>
      <c r="F26" s="34"/>
      <c r="G26" s="34"/>
      <c r="H26" s="34"/>
      <c r="I26" s="34"/>
      <c r="J26" s="34"/>
    </row>
    <row r="27" spans="2:11" x14ac:dyDescent="0.25">
      <c r="B27" s="34"/>
      <c r="C27" s="34"/>
      <c r="D27" s="34"/>
      <c r="E27" s="34"/>
      <c r="F27" s="34"/>
      <c r="G27" s="34"/>
      <c r="H27" s="34"/>
      <c r="I27" s="34"/>
      <c r="J27" s="34"/>
    </row>
  </sheetData>
  <mergeCells count="10">
    <mergeCell ref="B15:K15"/>
    <mergeCell ref="B16:K16"/>
    <mergeCell ref="B17:K17"/>
    <mergeCell ref="B24:K24"/>
    <mergeCell ref="B2:K2"/>
    <mergeCell ref="B3:K3"/>
    <mergeCell ref="B4:K4"/>
    <mergeCell ref="B5:K5"/>
    <mergeCell ref="B6:K6"/>
    <mergeCell ref="B7:K7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Rekapitulace</vt:lpstr>
      <vt:lpstr>Stavební objekt 01</vt:lpstr>
      <vt:lpstr>Stavební objekt 02</vt:lpstr>
      <vt:lpstr>Stavební objekt 03</vt:lpstr>
      <vt:lpstr>Pokyny pro vyplnění</vt:lpstr>
    </vt:vector>
  </TitlesOfParts>
  <Company>CRR.CZ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Plešmíd Jan</dc:creator>
  <cp:lastModifiedBy>Plešmíd Jan</cp:lastModifiedBy>
  <cp:lastPrinted>2020-01-23T13:22:30Z</cp:lastPrinted>
  <dcterms:created xsi:type="dcterms:W3CDTF">2019-11-25T10:40:13Z</dcterms:created>
  <dcterms:modified xsi:type="dcterms:W3CDTF">2020-01-23T13:51:58Z</dcterms:modified>
</cp:coreProperties>
</file>