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F\IROP\29 - Publicita\Komunikační plán IROP\RKoP 2019\1 RKoP IROP 2019\2 vyhodnocení RKoP IROP 2019\"/>
    </mc:Choice>
  </mc:AlternateContent>
  <bookViews>
    <workbookView xWindow="0" yWindow="0" windowWidth="19200" windowHeight="7056"/>
  </bookViews>
  <sheets>
    <sheet name="List2" sheetId="1" r:id="rId1"/>
  </sheets>
  <definedNames>
    <definedName name="_xlnm._FilterDatabase" localSheetId="0" hidden="1">List2!$A$1:$M$43</definedName>
    <definedName name="Z_82E4E92D_76D7_4270_B9AE_B30642234152_.wvu.FilterData" localSheetId="0" hidden="1">List2!$A$1:$M$43</definedName>
    <definedName name="Z_A8DDDEE3_808E_4DB0_8E0E_44DBED84DD54_.wvu.FilterData" localSheetId="0" hidden="1">List2!$A$1:$M$43</definedName>
  </definedNames>
  <calcPr calcId="162913"/>
  <customWorkbookViews>
    <customWorkbookView name="Martina Juřicová – osobní zobrazení" guid="{82E4E92D-76D7-4270-B9AE-B30642234152}" mergeInterval="0" personalView="1" maximized="1" xWindow="-9" yWindow="-9" windowWidth="1938" windowHeight="1048" activeSheetId="1"/>
    <customWorkbookView name="du Toit Petra – osobní zobrazení" guid="{A8DDDEE3-808E-4DB0-8E0E-44DBED84DD54}" mergeInterval="0" personalView="1" maximized="1" xWindow="-11" yWindow="-11" windowWidth="1942" windowHeight="1042" activeSheetId="1" showComments="commIndAndComment"/>
    <customWorkbookView name="Michaela Sodomková – osobní zobrazení" guid="{20D7DC5C-590F-4159-8DC7-FCB8C81D9955}" mergeInterval="0" personalView="1" xWindow="99" yWindow="69" windowWidth="1787" windowHeight="1056" activeSheetId="1"/>
    <customWorkbookView name="Martina Ježková – osobní zobrazení" guid="{BDC5047F-3901-4FE8-AC71-FD6C5BB36BB5}" mergeInterval="0" personalView="1" maximized="1" windowWidth="1676" windowHeight="825" activeSheetId="1"/>
    <customWorkbookView name="uzivatel – osobní zobrazení" guid="{9E81BE57-6B48-4C75-9D47-B9EDED6E762D}" mergeInterval="0" personalView="1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 l="1"/>
  <c r="F42" i="1" l="1"/>
  <c r="G42" i="1" l="1"/>
  <c r="G22" i="1"/>
  <c r="F22" i="1"/>
  <c r="F43" i="1" s="1"/>
  <c r="G43" i="1" l="1"/>
</calcChain>
</file>

<file path=xl/sharedStrings.xml><?xml version="1.0" encoding="utf-8"?>
<sst xmlns="http://schemas.openxmlformats.org/spreadsheetml/2006/main" count="395" uniqueCount="172">
  <si>
    <t>Komunikační aktivity ŘO IROP</t>
  </si>
  <si>
    <t>Cílová skupina</t>
  </si>
  <si>
    <t>celkem</t>
  </si>
  <si>
    <t>přímý nákup</t>
  </si>
  <si>
    <t>Poskytování konzultačního servisu cílovým skupinám -  pro dosažení optimální informovanosti cílových skupin o IROP.</t>
  </si>
  <si>
    <t>Centrum, ZS ITI, MAS</t>
  </si>
  <si>
    <t xml:space="preserve"> přímý nákup </t>
  </si>
  <si>
    <t>Stánek konference ISSS</t>
  </si>
  <si>
    <t>_</t>
  </si>
  <si>
    <t>Zdroj financování</t>
  </si>
  <si>
    <t>1 web IROP</t>
  </si>
  <si>
    <t>1 konference</t>
  </si>
  <si>
    <t>1 stánek na konferenci ISSS</t>
  </si>
  <si>
    <t>6 výstupů</t>
  </si>
  <si>
    <t>Potenciální žadatelé/žadatelé/příjemci/média/občané ČR 15+</t>
  </si>
  <si>
    <t>Typ zakázky</t>
  </si>
  <si>
    <t>Žadatelé (potenciální žadatelé,žadatelé), příjemci</t>
  </si>
  <si>
    <t>TP IROP</t>
  </si>
  <si>
    <t>Kód NČI</t>
  </si>
  <si>
    <t>přímý nákup, zajištění služby na 2 roky</t>
  </si>
  <si>
    <t>Žadatelé (potenciální žadatelé,žadatelé), příjemci, veřejnost  (občané ČR 15+)</t>
  </si>
  <si>
    <t>veřejnost  (občané ČR 15+)</t>
  </si>
  <si>
    <t>veřejnost  (občané ČR 15+), média</t>
  </si>
  <si>
    <t>Spolupracující subjekty</t>
  </si>
  <si>
    <t>Centrum</t>
  </si>
  <si>
    <t>veřejnost (občané ČR 15+), média</t>
  </si>
  <si>
    <t>Žadatelé (potenciální žadatelé,žadatelé), příjemci, veřejnost (občané ČR 15+), média</t>
  </si>
  <si>
    <t>Žadatelé (potenciální žadatelé,žadatelé), příjemci, veřejnost (občané ČR 15+)</t>
  </si>
  <si>
    <t>Žadatelé, příjemci</t>
  </si>
  <si>
    <t xml:space="preserve"> přímý nákup</t>
  </si>
  <si>
    <t>Webové stránky IROP - další rozvoj webu IROP</t>
  </si>
  <si>
    <t>1. – 4. čtvrtletí 2019</t>
  </si>
  <si>
    <t>5 letáků,  1 brožura, 1 závěsný kalendář, 1 stolní kalendář, 3 pozvánky, 1 návrh titulních stránek, 5 drobnější grafika (banner, FB), 1 novoročenka</t>
  </si>
  <si>
    <t>1. – 4. čtvrtletí  2019</t>
  </si>
  <si>
    <t>1. – 4.  čtvrtletí 2019</t>
  </si>
  <si>
    <t>veřejnost (občané ČR 15+)</t>
  </si>
  <si>
    <t xml:space="preserve">Ad hoc komunikační aktivity IROP. Jedná se o aktivity, které nebylo možné při přípravě RKoP v roce 2018 předpokládat. </t>
  </si>
  <si>
    <t>Snídaně s novináři</t>
  </si>
  <si>
    <t>Zpravodaj IROP (čtvrtletník) - grafické zpracování, tvorba obsahu</t>
  </si>
  <si>
    <t>Výroční konference</t>
  </si>
  <si>
    <t>Propagační předměty a ceny do soutěží</t>
  </si>
  <si>
    <t>1 soubor soc. sítí (FB + Instagram)</t>
  </si>
  <si>
    <t>Provoz sociálních sítí - FB + Instagram, YouTube</t>
  </si>
  <si>
    <t>Marketingové texty - tiskové zprávy, PR články apod.</t>
  </si>
  <si>
    <t>tištěné materiály</t>
  </si>
  <si>
    <t>Odbor komunikace MMR</t>
  </si>
  <si>
    <t>Odbor publicity EU MMR, Odbor komunikace MMR</t>
  </si>
  <si>
    <t>Centrum/Odbor publicity EU MMR</t>
  </si>
  <si>
    <t>Odbor publicity EU MMR</t>
  </si>
  <si>
    <t>26 seminářů/workshopů</t>
  </si>
  <si>
    <t>Produkční aktivity (grafické, tiskařské a fotografické služby)</t>
  </si>
  <si>
    <t xml:space="preserve">4 čísla Zpravodaje IROP </t>
  </si>
  <si>
    <t>1 soubor OOH reg. akcí</t>
  </si>
  <si>
    <t>DNS</t>
  </si>
  <si>
    <t xml:space="preserve">1 soubor soutěží </t>
  </si>
  <si>
    <t>na základě uzavřené smlouvy: Vytvoření a servisní podpora webových prezentací Ministerstva pro místní rozvoj - realizováno</t>
  </si>
  <si>
    <t>1 soubor fotografií (70 projektů)</t>
  </si>
  <si>
    <t>DNS: Marketingové a kreativní služby</t>
  </si>
  <si>
    <t>soubor videoreportáže (1), soubor mediální kampaň (1),  soubor stream (1), soubor rail kampaň (1), soubor on-line pořad (1)</t>
  </si>
  <si>
    <t>VZMR</t>
  </si>
  <si>
    <t>Soutěže - Jak znáte naše regiony (FB, web), "vlaková" a další ad hoc</t>
  </si>
  <si>
    <t>3. – 4. čtvrtletí  2019</t>
  </si>
  <si>
    <t>Mediální kampaň - kreativa a mediální prostor, videoreportáže, image video, streamování akcí, rail kampaň, on-line pořad</t>
  </si>
  <si>
    <t>Popis aktivity</t>
  </si>
  <si>
    <t>Plánované výdaje</t>
  </si>
  <si>
    <t>Skutečné výdaje</t>
  </si>
  <si>
    <t>nerelevantní</t>
  </si>
  <si>
    <t>Plánovaný výstup</t>
  </si>
  <si>
    <t>Realizovaný výstup</t>
  </si>
  <si>
    <t>Aktivita nebyla realizována z důvodu přípravy a zavádění DNS. Aktivita byla přesunuta do roku 2020 po zavedení DNS.</t>
  </si>
  <si>
    <t>Období realizace</t>
  </si>
  <si>
    <t>Adhoc komunikační aktivity Odboru publicity EU MMR</t>
  </si>
  <si>
    <t>nebyl stanoven</t>
  </si>
  <si>
    <t>2 zrealizovaná setkání ministryně</t>
  </si>
  <si>
    <t>V roce 2019 proběhly 2 snídaně s novináři: 5. 4 na téma Zdravotnictví a 17. 4. (SC 2.3) na téma Zateplování (SC 2.5).  Aktivita zahrnuje přípravu podkladů a jejich grafickou úpravu pro setkání paní ministryně s novináři a přípravu tiskové zprávy. Byl připraven podklad pro tiskovou konferenci ministryně k dosažení 100 mld. v rozdělených právních aktech. Akce nebyla realizována, nicméně na základě připravených podkladů připravila ČT reportáž. Připravené podklady byly využity pro další propagační aktivity a materiály (brožury, tiskové zprávy)</t>
  </si>
  <si>
    <t>ŘO IROP poskytoval Odboru publicity EU MMR (OPEU) informační podporu pro kampaň OPEU realizovanou v tisku (Deník). Jednalo se zejména o kontrolu číselných výstupů a upřesňování formulací. Pro další plánované kampaně poskytoval ŘO IROP součinnost výběrem vhodných reprezentativních projektů pro oblast IZS (SC 1.3) a sociální oblast (2.1 a 2.2). V roce 2019 zrealizoval OPEU dny otevřenýc dveří na projektech, z nichž některé byly podpořeny v rámci IOP.</t>
  </si>
  <si>
    <t>30 druhů</t>
  </si>
  <si>
    <t>Tiskařské služby
Aktivita nebyla realizována z důvodu přípravy a zavádění DNS. Aktivita byla přesunuta do roku 2020 po zavedení DNS. Aktivita spočívá v zajištění tisku dle aktuálních potřeb ŘO IROP, např. prezentace úspěšně realizovaných projektů, zhodnocení IROP po jednotlivých oblastech formou brožur, letáky na aktuální témata (např. zateplování, finanční nástroj, „desatera“ apod.), plakáty k venkovním akcím, pozvánky, samolepky, tištěné materiály k soutěžím, papírové složky/desky, obalový materiál apod.).</t>
  </si>
  <si>
    <t xml:space="preserve">Grafické služby -  grafické zpracovaní dalších materiálů dle potřeb IROP  (vyjma Zpravodaje IROP), např. šablony pro IROP, letáky, úprava RKoP 2020, kalendář, animace a koláže projektů pro prezentace, příprava vizuálu pro nové programové období . Cílem je zajištění jednotné linie grafické prezentace IROP a zefektivnění a plynulost dodávek grafických prací dle aktuálních potřeb ŘO IROP. </t>
  </si>
  <si>
    <t>1. – 2. čtvrtletí 2019</t>
  </si>
  <si>
    <t>soubor mediální kampaň (1)</t>
  </si>
  <si>
    <t>2 zakázky dle ZZVZ</t>
  </si>
  <si>
    <t>V rámci aktivity byla realizována mediální kampaň sestávající se ze 2 částí: část Zateplování v období 25. 2. 2019 – 7. 4. 2019 a část Památky v období 6. 5. - .16. 6. 2019. Tato kampaň je hlavní komunikační aktivitiou IROP za rok 2019. Kampaň byla odvysílána v televizi, rádiu, kinech a zobrazena na internetu a tisku. Podrobné vyhodnocení kampaně je uvedeno v samostatné příloze. Další plánované aktivity spočívající v realizaci videoreportáží, streamovaných videí, on-line pořadu a kampaně ve vlacích (rail-rámy) nebyly realizovány z důvodu přípravy a zavádění DNS.</t>
  </si>
  <si>
    <t>Komunikační cíle a priority</t>
  </si>
  <si>
    <t>1 leták Zateplování, 1 závěsný kalendář, 2 x pozvánka + 2x program (road show, výroční konference), 1 ppt infografika 100 mld, 1 novoročenka, šablony (dokumenty, ppt), další rozpracované materiály (regionální brožury, koláže) dokončené v roce 2020</t>
  </si>
  <si>
    <t>V roce 2019 byly vydány 4 čísla Zpravodaje IROP. Jedná se o druhý, závěrečný rok realizace objednávky. Zároveň je každé číslo zveřejněno na microsite IROP. K dispozici je tištěná verze Zpravodaje - 1500 ks, které jsou distribuovány na regionání pobočky Centra pro regionální rozvoj. Tato aktivita byla v roce 2019 ukončena.</t>
  </si>
  <si>
    <t>1 soubor fotografií (69 projektů či akcí)</t>
  </si>
  <si>
    <t>4 druhy (blok, propiska, lanyard, autobus)</t>
  </si>
  <si>
    <t>I, II, III – rovina obecná, programová, projektová, KP1, KP2, KP3, KP4</t>
  </si>
  <si>
    <t xml:space="preserve">V roce 2019 byly  FB stránky IROP v realizaci již třetím rokem a postupně si budují fanouškovskou základnu. Jsou uveřejňovány hlavně informace o realizovaných projektech z IROP, soutěže nebo přesdíleny články, které o IROP vyšly v médiích. Správa FB IROP je realizována vlastními silami ve spolupráci s dodavatelem grafických služeb (úprava foto, koláže, atd.). V roce 2019  vzhledem k přípravě DNS nebyla pořízena profesionální správa a inzerce FB IROP a rovněž nebylo možné dále pracovat  na případném rozvoji Instagramu a YouTube kanálu. Aktivita spočívající v profesionální správě sociálních sítí bude realizována v následujícím roce. </t>
  </si>
  <si>
    <t>objednávka</t>
  </si>
  <si>
    <t>Aktivita nebyla realizována, neboť v oblasti IROP eGovernement (SC 3.2) nebyly vyhlášeny nové výzvy a ve stávajících výzvách byl zájem žadatelů převyšujících alokaci. Účast na akci zajišťuje hromadně za celé ministerstvo odbor tiskový.</t>
  </si>
  <si>
    <t>I, III – rovina obecná, projektová, KP1, KP4</t>
  </si>
  <si>
    <t>I, II, III – rovina obecná, programová, projektová, KP1, KP3, KP4</t>
  </si>
  <si>
    <t>I, II – rovina obecná, programová, KP1, KP2, KP3</t>
  </si>
  <si>
    <t>5 seminářů/workshopů</t>
  </si>
  <si>
    <t xml:space="preserve">Semináře a workshopy  (centrální semináře pro žadatele a příjemce k vyhlášeným výzvám IROP, tematické semináře dle potřeby). </t>
  </si>
  <si>
    <t>Stránky IROP zobrazeny 854 283krát, přičemž počet unikátních zobrazení činil 654 921. Mezi nejnavštěvovanější patří celá sekce výzev, výzva č. 78 - zateplování, dále stránka s dokumenty,  aktuální obecná pravidla pro žadatele a příjemce, sekce přehledy projektů a výzev, projekty a kontakty. Z výzev byly nejvyhledávanější stránky výzev č. 68, 53, 80, 62 a 79. Jedná se o oblasti vzdělávání a celoživotního učení – integrované projekty CLLD, udržitelné dopravy - integrované projekty CLLD, sociálního bydlení pro SVL, sociální infrastruktury – integrované projekty CLLD a sociálního bydlení.
U tiskových zpráv nejvíce zaujaly informace k získání dalších 5,2 miliard, které IROP rozdělí na projekty regionů, dále informace ke zbývajícím 12 miliardám korun pro žadatele v integrovaných nástrojích, k pokračování IROP i v letech 2021-2027, k aktuální výzvě 2,5 miliardy na zateplení bytových domů a k podpoře infrastruktury sociálních služeb a sociálního bydlení. 
Celkové náklady zahrnují licenci CMS, programátorské a redakční práce, servisní služby, helpdesk apod. Náklady na programátorské a redakční práce, servisní služby a helpdesk se odvíjí od počtu odpracovaných hodin.</t>
  </si>
  <si>
    <t xml:space="preserve">Emailová schránka irop@mmr.cz je kontaktní emailovou schránkou ŘO IROP pro příjem dotazů ze strany potencionálních žadatelů a žadatelů. Správa této schránky se řídí postupy uvedenými v příloze B.8-4 Operačního manuálu IROP. Frekvence zodpovídání dotazů za rok 2019 byla téměř totožná s rokem 2018 a průměrně docházelo k zodpovídání méně než 1 dotazu denně. 
Ve všech specifických cílech je velmi nízká průměrná reakční doba, u všech SC v průměru dosahovala mnohem méně, než je max. limit 8 pracovních dní. 
Ke snížení množství dotazů dochází vlivem seznámení se příjemců s IROP a podmínkami výzev prostřednictvím jiných kanálů, vydáváním aktualit a TZ na webu IROP, komunikaci prostřednictvím MS2014+, přípravou tematických letáků a především konzultací s pracovníky Centra. 
</t>
  </si>
  <si>
    <t>Otázky a odpovědi (nebo-li FAQ modul) je jedna ze sekcí webu IROP, kde jsou uveřejňovány nejčastější a nejdůležitější otázky a odpovědi, které se týkají jednotlivých témat IROP. Dle těchto témat jsou rozdělené otázky a odpovědi do 15 kategorií. Vzhledem k pokročilé fázi programu do této sekce nepřibývají nové dotazy a není aktualizována.</t>
  </si>
  <si>
    <t>1 akce</t>
  </si>
  <si>
    <t>Roadshow IROP 2021-2027 - neplánovaná aktivita</t>
  </si>
  <si>
    <t>V roce 2019 bylo rozhodnuto zahájit tzv. Road Show IROP pro představení IROP v programovém období 2021-2027. Akce byla zahájena 14. 10. 2019 v prostorách MMR za účasti ministryně. Akce se účastnilo 228 účastníků. Road Show IROP bude pokračovat v roce 2020 v jednotlivých krajských městech za účasti regionálních poboček Centra, NS MAS nebo ZS ITI. Tato aktivita je hrazena z projektu *7944.Tato aktivita je hrazena z projektu *7944.</t>
  </si>
  <si>
    <t>Výroční konference IROP se uskutečnila 9. 10. 2019 v Jihlavě v EA Business hotel Jihlava, následný doprovodný program v sídle Skladovacího a opravárenského zařízení Hasičského záchranného sboru České republiky, které poskytlo zázemí i pro doprovodný program. Součástí prezentovaných témat bylo také představení návrhu podpory IZS v blížícím se programovém období 2021-2027. V tematických blocích se představily jednotlivé složky integrovaného záchranného systému - Zdravotnická záchranná služba, Hasičský záchranný sbor ČR a Policie ČR. Doprovodný program obsahoval dynamickou ukázka v podobě společného zásahu základních složek IZS u simulované dopravní nehody nebo testování brodivosti požárního automobilu v jihlavském polygonu. Akce se účastnilo 180 lidí.</t>
  </si>
  <si>
    <t>240 zodpovězený e–mailových dotazů/rok (20 dotazů/měsíc)</t>
  </si>
  <si>
    <t>320 zodpovězených e–mailových dotazů/rok</t>
  </si>
  <si>
    <r>
      <t>Odbor komunikace MMR/Centrum</t>
    </r>
    <r>
      <rPr>
        <b/>
        <sz val="11"/>
        <color rgb="FF00B050"/>
        <rFont val="Arial"/>
        <family val="2"/>
        <charset val="238"/>
      </rPr>
      <t xml:space="preserve"> </t>
    </r>
  </si>
  <si>
    <t xml:space="preserve">Přímý nákup </t>
  </si>
  <si>
    <t xml:space="preserve">3 čísla </t>
  </si>
  <si>
    <t xml:space="preserve">2 čísla </t>
  </si>
  <si>
    <t xml:space="preserve">smlouva </t>
  </si>
  <si>
    <t xml:space="preserve">Občasník Včera, dnes a zítra - Newsletter Centra pro regionální rozvoj České republiky </t>
  </si>
  <si>
    <t>V roce 2019 byla vydána dvě čísla; číslo 23 bylo zaměřené na představení projektů IROP realizovaných v rámci integrovaného záchranného systému a číslo 24 bylo zaměřené na projekty podpořené z IROP v oblasti kulturních památek.</t>
  </si>
  <si>
    <t xml:space="preserve">E-newsletter </t>
  </si>
  <si>
    <t xml:space="preserve">E-newsletter umožňuje interaktivně a v krátkém časovém horizontu informovat žadatele a příjemce o novinkách, změnách a vývoji v IROP (změny ve výzvách, nově vyhlášené výzvy, zveřejněné dokumenty apod.).  E-newsletter je odesílán každý měsíc na cca 1 900 e-mailových adres. </t>
  </si>
  <si>
    <t>VZMR (smlouva)</t>
  </si>
  <si>
    <t xml:space="preserve">Propagační předměty slouží ke zvyšování povědomí o IROP a budování pozitivního vnímání IROP. Vzhledem k přípravě DNS "Propagační předměty" bylo v roce 2019 pořízeno omezené množství propagačních předmětů z důvodu přípravy a zavedení DNS. Centrum v roce 2019 z prostředků IROP nepořídilo žádné propagační předměty.  Na akcích pro veřejnost a na dalších propagačních aktivitách byly využity stávající zásoby pořízené v roce 2018. </t>
  </si>
  <si>
    <t xml:space="preserve">Letáky, brožury </t>
  </si>
  <si>
    <t>Centrum v roce 2019  vydalo dva letáky a jednu brožuru. Informační leták  s názvem Pomocník pro základní orientaci ve smlouvě při přípravě a řízení stavby, který byl doprovodným materiálem k vydané publikaci Pomocník pro základní orientaci ve smlouvě při přípravě a řízení stavby.  Obě tiskoviny byly vydány pro potřeby IROP a jsou určeny pro zadavatele veřejných zakázek na stavební práce a slouží k základní orientaci ve smlouvě. Druhý leták se týkal výzvy č. 78 „Energetické úspory v bytových domech III“ (druhé vydání letáku z roku 2018).</t>
  </si>
  <si>
    <t xml:space="preserve">Videoseriál IROP (infotainment) </t>
  </si>
  <si>
    <t>soubor (1)</t>
  </si>
  <si>
    <t>Výroční setkání regionální poboček IROP</t>
  </si>
  <si>
    <t xml:space="preserve">1. čtvrtletí 2019 </t>
  </si>
  <si>
    <t xml:space="preserve">14 setkání </t>
  </si>
  <si>
    <t>14 setkání</t>
  </si>
  <si>
    <t xml:space="preserve">V roce 2019 byla v období únor - březen realizována výroční setkání všech regionálních poboček IROP CRR s významnými partnery daném regionu. Tato setkání jsou důležitá pro budování kvalitních vztahů s významnými žadateli a příjemci v kraji a k budování pozitivního obrazu CRR a IROP směrem k žadatelům a příjemcům. </t>
  </si>
  <si>
    <t>V roce 2019 bylo rozhodnuto zahájit tzv. Road Show IROP pro představení IROP v programovém období 2021-2027. Akce byla zahájena 14. října 2019 v prostorách MMR za účasti ministryně. Road Show IROP bude pokračovat v roce 2020 v jednotlivých krajských městech. Tato aktivita je hrazena z projektu *7944.</t>
  </si>
  <si>
    <t>Komunikační aktivity Centra</t>
  </si>
  <si>
    <t>Centrum uspořádalo v roce 2019 22 seminářů jak k nově vyhlášeným výzvám pro žadatele, tak pro příjemce zaměřené na nejexponovanější fáze realizace projektů (předkládání žádostí o platbu, zpráv o realizaci, zpracování žádostí o změnu nebo zpráv o udržitelnosti). Seminářů se účastnílo 420 osob. Semináře byly hrazeny z rozpočtu Centra, nikoliv z projektu.</t>
  </si>
  <si>
    <t>22 seminářů/workshopů</t>
  </si>
  <si>
    <r>
      <t xml:space="preserve">V roce 2019 bylo zorganizováno 5 seminářů/workshopů pro žadatele z nově vyhlášených výzev s celkovou účastí 320 osob. Počet je v této fázi programového období nízký a koresponduje s počtem vyhlášených výzev. Tato aktivita je hrazena z projektu </t>
    </r>
    <r>
      <rPr>
        <sz val="11"/>
        <color theme="1" tint="0.34998626667073579"/>
        <rFont val="Calibri"/>
        <family val="2"/>
        <charset val="238"/>
      </rPr>
      <t>*</t>
    </r>
    <r>
      <rPr>
        <sz val="11"/>
        <color theme="1" tint="0.34998626667073579"/>
        <rFont val="Arial"/>
        <family val="2"/>
        <charset val="238"/>
      </rPr>
      <t xml:space="preserve">7944. </t>
    </r>
  </si>
  <si>
    <t xml:space="preserve">Tiskové zprávy (TZ) jsou tradiční nástrojem šíření informací o IROP. V roce 2019 bylo ve spolupráci s tiskovým oddělením MMR vydáno 18 tiskových zpráv. </t>
  </si>
  <si>
    <t xml:space="preserve">Fotografické služby </t>
  </si>
  <si>
    <t>169 400</t>
  </si>
  <si>
    <t xml:space="preserve">Fotografické služby 
V roce 2019 bylo nafoceno 69 ukončených projektů či akcí souvisejících s projekty. Fotografický materiál je využíván do dalších propagačních materiálů IROP (brožury, letáky, Zpravodaj). </t>
  </si>
  <si>
    <t xml:space="preserve">Propagační předměty slouží ke zvyšování povědomí o IROP a budování pozitivního vnímání IROP. Vzhledem k přípravě DNS "Propagační předměty" bylo v roce 2019 pořízeno omezené množství propagačních předmětů z důvodu přípravy a zavedení DNS. </t>
  </si>
  <si>
    <t>4 TZ, 10 PR článků</t>
  </si>
  <si>
    <t>Akce pro veřejnost</t>
  </si>
  <si>
    <t>Příjemci, žadatelé, veřejnost (široká veřejnost)</t>
  </si>
  <si>
    <t>1 soubor fotografií</t>
  </si>
  <si>
    <t>Komiksový speciál IROP</t>
  </si>
  <si>
    <t>Videoseriál IROP (reportážní)</t>
  </si>
  <si>
    <t>Video o roli Centra v IROP</t>
  </si>
  <si>
    <t>Doplňkové aktivity k videoseriálu</t>
  </si>
  <si>
    <t>Vlak „IROP EXPRES“</t>
  </si>
  <si>
    <t>Podpora projektů pro předškolní vzdělávání (výzvy č. 14 a 15)</t>
  </si>
  <si>
    <t>Spolupráce s NPÚ (pokračování)</t>
  </si>
  <si>
    <t>Individuální konzultace</t>
  </si>
  <si>
    <t>V roce 2019 se Centrum účastnilo dvou volnočasových akcí pro veřejnost a festivalu Den Evropy, u kterého nevznikly Centru žádné výdaje a u kterého Centrum sdílelo stánek s MMR. Volnočasové aktivity byly realizovány v rámci cyklu akcí „Den s IROP“ (propagačních akcí Centra pro IROP na vybraných akcích pro veřejnost) – Muzejní noci v Kutné Hoře a Pohádkové Telči. Všech akcí se účastnili a propagaci zajistili výlučně pracovníci Centra.</t>
  </si>
  <si>
    <t xml:space="preserve">Komunikace probíhá především prostřednictvím monitorovacího systému MS2014+ u konkrétních projektů a dále prostřednictvím webových stránek Centra, seminářů pro žadatele a příjemce a dalších informačních kanálů. </t>
  </si>
  <si>
    <t>hodnota nebyla stanovena</t>
  </si>
  <si>
    <t>Veřejnost (široká veřejnost)</t>
  </si>
  <si>
    <t>V březnu 2019 proběhlo první předávání vestiček, a to v Pardubickém kraji. Do akce se postupně zapojily téměř všechny ÚO IROP (mimo ÚO IROP Karlovarský kraj) na celém území ČR. Aktivita měla pozitivní dopad a příznivé ohlasy i v médiích. Celkem bylo použito 2 807 vestiček.</t>
  </si>
  <si>
    <t>1. – 3. čtvrtletí 2019</t>
  </si>
  <si>
    <t xml:space="preserve">Příjemci, veřejnost </t>
  </si>
  <si>
    <t>Po vyhodnocení časového harmonogramu a nasazení soupravy do provozu (2 roky) bylo rozhodnuto pro tuto aktivitu posunout termín její realizace až do průběhu dalšího programového období z důvodu jejího vhodnějšího časového umístění.</t>
  </si>
  <si>
    <t>nerealizováno</t>
  </si>
  <si>
    <t>Aktivita byla přesunuta do roku 2020.</t>
  </si>
  <si>
    <t>Veřejnost (široká veřejnost), žadatelé (potenciální žadatelé, žadatelé), příjemci</t>
  </si>
  <si>
    <t>1 soubor fotografií (7 projektů)</t>
  </si>
  <si>
    <t>3 (2 letáky, 1 brožura)</t>
  </si>
  <si>
    <t xml:space="preserve">Speciál byl dokončen až v lednu 2020 a byl placený z rozpočtu organizace – konečná verze je zaměřena nejen na propagaci IROP, ale i Centra a dalších jeho aktivit. </t>
  </si>
  <si>
    <t>Přímý nákup</t>
  </si>
  <si>
    <t xml:space="preserve">Pokračování realizace z roku 2018. </t>
  </si>
  <si>
    <t>23 TZ, 5 PR článků</t>
  </si>
  <si>
    <r>
      <t>V průběhu května až září vzniklo a bylo odvysíláno celkem 6 speciálních dílů pořadu </t>
    </r>
    <r>
      <rPr>
        <b/>
        <sz val="11"/>
        <color theme="1" tint="0.34998626667073579"/>
        <rFont val="Arial"/>
        <family val="2"/>
        <charset val="238"/>
      </rPr>
      <t>Výleťák</t>
    </r>
    <r>
      <rPr>
        <sz val="11"/>
        <color theme="1" tint="0.34998626667073579"/>
        <rFont val="Arial"/>
        <family val="2"/>
        <charset val="238"/>
      </rPr>
      <t>, který diváky pozval na návštěvu projektů spolufinancovaných z Integrovaného regionálního operačního programu (6 projektů/dílů).</t>
    </r>
  </si>
  <si>
    <t xml:space="preserve">Tiskové zprávy (TZ) jsou tradiční nástrojem šíření informací o IROP. V roce 2019  Centrum vydalo 23 TZ a 5 PR článků. </t>
  </si>
  <si>
    <t xml:space="preserve">Fotografický materiál je využíván do dalších propagačních materiálů IROP (brožury, letáky, Zpravodaj). Centrum nechalo nafotit 7 realizovaných projektů. </t>
  </si>
  <si>
    <t>Nerealizováno.</t>
  </si>
  <si>
    <t>n/a</t>
  </si>
  <si>
    <t>Regionální akce - outdoorová kampaň (stánky na regionálních akcích)</t>
  </si>
  <si>
    <t>50 regionálních seminářů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</si>
</sst>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6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3" fillId="8" borderId="1" xfId="1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3" fontId="3" fillId="8" borderId="6" xfId="0" applyNumberFormat="1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left" vertical="center" wrapText="1"/>
    </xf>
    <xf numFmtId="3" fontId="3" fillId="8" borderId="14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3" fontId="3" fillId="2" borderId="25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4" fontId="3" fillId="8" borderId="14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center" vertical="center" wrapText="1"/>
    </xf>
    <xf numFmtId="3" fontId="7" fillId="6" borderId="1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0.xml"/><Relationship Id="rId50" Type="http://schemas.openxmlformats.org/officeDocument/2006/relationships/revisionLog" Target="revisionLog21.xml"/><Relationship Id="rId47" Type="http://schemas.openxmlformats.org/officeDocument/2006/relationships/revisionLog" Target="revisionLog18.xml"/><Relationship Id="rId42" Type="http://schemas.openxmlformats.org/officeDocument/2006/relationships/revisionLog" Target="revisionLog13.xml"/><Relationship Id="rId46" Type="http://schemas.openxmlformats.org/officeDocument/2006/relationships/revisionLog" Target="revisionLog17.xml"/><Relationship Id="rId38" Type="http://schemas.openxmlformats.org/officeDocument/2006/relationships/revisionLog" Target="revisionLog9.xml"/><Relationship Id="rId41" Type="http://schemas.openxmlformats.org/officeDocument/2006/relationships/revisionLog" Target="revisionLog12.xml"/><Relationship Id="rId45" Type="http://schemas.openxmlformats.org/officeDocument/2006/relationships/revisionLog" Target="revisionLog16.xml"/><Relationship Id="rId40" Type="http://schemas.openxmlformats.org/officeDocument/2006/relationships/revisionLog" Target="revisionLog11.xml"/><Relationship Id="rId37" Type="http://schemas.openxmlformats.org/officeDocument/2006/relationships/revisionLog" Target="revisionLog8.xml"/><Relationship Id="rId49" Type="http://schemas.openxmlformats.org/officeDocument/2006/relationships/revisionLog" Target="revisionLog20.xml"/><Relationship Id="rId36" Type="http://schemas.openxmlformats.org/officeDocument/2006/relationships/revisionLog" Target="revisionLog7.xml"/><Relationship Id="rId44" Type="http://schemas.openxmlformats.org/officeDocument/2006/relationships/revisionLog" Target="revisionLog15.xml"/><Relationship Id="rId48" Type="http://schemas.openxmlformats.org/officeDocument/2006/relationships/revisionLog" Target="revisionLog19.xml"/><Relationship Id="rId43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E1E1ED6-21DF-41D9-900E-C7DCB9887C1F}" diskRevisions="1" revisionId="477" version="13">
  <header guid="{6AECE4E3-3E52-4180-B824-B8D47A11E4B9}" dateTime="2020-04-01T10:39:59" maxSheetId="2" userName="Martina Juřicová" r:id="rId36" minRId="347" maxRId="350">
    <sheetIdMap count="1">
      <sheetId val="1"/>
    </sheetIdMap>
  </header>
  <header guid="{A51C1833-CFE0-4250-829F-71A8ED4AF71E}" dateTime="2020-04-01T15:07:08" maxSheetId="2" userName="Martina Juřicová" r:id="rId37" minRId="351" maxRId="374">
    <sheetIdMap count="1">
      <sheetId val="1"/>
    </sheetIdMap>
  </header>
  <header guid="{F7BFE327-E5BC-4ECC-A6BE-6A0F965D9571}" dateTime="2020-04-01T15:46:12" maxSheetId="2" userName="Martina Juřicová" r:id="rId38" minRId="375" maxRId="382">
    <sheetIdMap count="1">
      <sheetId val="1"/>
    </sheetIdMap>
  </header>
  <header guid="{B7D1CC2D-17EB-4EE1-AC45-6861657FBFED}" dateTime="2020-04-06T15:19:58" maxSheetId="2" userName="du Toit Petra" r:id="rId39">
    <sheetIdMap count="1">
      <sheetId val="1"/>
    </sheetIdMap>
  </header>
  <header guid="{EC1AA54D-0EC3-4EF0-9C72-04A4B84F92DD}" dateTime="2020-04-06T15:57:24" maxSheetId="2" userName="du Toit Petra" r:id="rId40" minRId="385" maxRId="389">
    <sheetIdMap count="1">
      <sheetId val="1"/>
    </sheetIdMap>
  </header>
  <header guid="{B6FBCF58-C335-4F11-B747-48F4911D021A}" dateTime="2020-04-06T15:58:02" maxSheetId="2" userName="du Toit Petra" r:id="rId41" minRId="390">
    <sheetIdMap count="1">
      <sheetId val="1"/>
    </sheetIdMap>
  </header>
  <header guid="{6FFD88A2-7D32-44DE-B21E-FFF26A85C860}" dateTime="2020-04-06T21:01:52" maxSheetId="2" userName="Martina Juřicová" r:id="rId42" minRId="391" maxRId="392">
    <sheetIdMap count="1">
      <sheetId val="1"/>
    </sheetIdMap>
  </header>
  <header guid="{099D26E3-C389-49B9-BD14-C6DF73FC51D4}" dateTime="2020-04-06T21:03:30" maxSheetId="2" userName="Martina Juřicová" r:id="rId43" minRId="393">
    <sheetIdMap count="1">
      <sheetId val="1"/>
    </sheetIdMap>
  </header>
  <header guid="{3786AE8B-6976-47AA-AFA8-983000A7C89E}" dateTime="2020-04-06T21:07:02" maxSheetId="2" userName="Martina Juřicová" r:id="rId44">
    <sheetIdMap count="1">
      <sheetId val="1"/>
    </sheetIdMap>
  </header>
  <header guid="{003088D2-DECB-4C44-826B-0C045E000961}" dateTime="2020-04-06T21:43:52" maxSheetId="2" userName="Martina Juřicová" r:id="rId45" minRId="394" maxRId="398">
    <sheetIdMap count="1">
      <sheetId val="1"/>
    </sheetIdMap>
  </header>
  <header guid="{0949B234-4F6C-4F57-870C-D240705E0D77}" dateTime="2020-04-06T21:44:17" maxSheetId="2" userName="Martina Juřicová" r:id="rId46">
    <sheetIdMap count="1">
      <sheetId val="1"/>
    </sheetIdMap>
  </header>
  <header guid="{5B4916C3-5990-4E9A-867A-9636E6541B99}" dateTime="2020-04-06T21:56:27" maxSheetId="2" userName="Martina Juřicová" r:id="rId47" minRId="400" maxRId="448">
    <sheetIdMap count="1">
      <sheetId val="1"/>
    </sheetIdMap>
  </header>
  <header guid="{4E004AEA-CEAA-4168-9695-AC0B743A49E1}" dateTime="2020-04-06T21:59:20" maxSheetId="2" userName="Martina Juřicová" r:id="rId48" minRId="450" maxRId="474">
    <sheetIdMap count="1">
      <sheetId val="1"/>
    </sheetIdMap>
  </header>
  <header guid="{3CE746DE-3A4A-4F4E-B30C-6377331FD6DD}" dateTime="2020-04-07T11:05:03" maxSheetId="2" userName="Martina Juřicová" r:id="rId49" minRId="475" maxRId="476">
    <sheetIdMap count="1">
      <sheetId val="1"/>
    </sheetIdMap>
  </header>
  <header guid="{5E1E1ED6-21DF-41D9-900E-C7DCB9887C1F}" dateTime="2020-04-16T19:10:40" maxSheetId="2" userName="Martina Juřicová" r:id="rId50">
    <sheetIdMap count="1">
      <sheetId val="1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8DDDEE3-808E-4DB0-8E0E-44DBED84DD54}" action="delete"/>
  <rdn rId="0" localSheetId="1" customView="1" name="Z_A8DDDEE3_808E_4DB0_8E0E_44DBED84DD54_.wvu.FilterData" hidden="1" oldHidden="1">
    <formula>List2!$A$1:$M$43</formula>
    <oldFormula>List2!$A$1:$M$42</oldFormula>
  </rdn>
  <rcv guid="{A8DDDEE3-808E-4DB0-8E0E-44DBED84DD54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5" sId="1">
    <oc r="J25" t="inlineStr">
      <is>
        <t>70 seminářů/workshopů</t>
      </is>
    </oc>
    <nc r="J25" t="inlineStr">
      <is>
        <t>22 seminářů/workshopů</t>
      </is>
    </nc>
  </rcc>
  <rcc rId="386" sId="1">
    <oc r="J24" t="inlineStr">
      <is>
        <t>soubor (3)</t>
      </is>
    </oc>
    <nc r="J24" t="inlineStr">
      <is>
        <t>soubor (1)</t>
      </is>
    </nc>
  </rcc>
  <rcc rId="387" sId="1">
    <nc r="H32" t="inlineStr">
      <is>
        <t>Přímý nákup</t>
      </is>
    </nc>
  </rcc>
  <rcc rId="388" sId="1" numFmtId="4">
    <nc r="G33">
      <v>0</v>
    </nc>
  </rcc>
  <rcc rId="389" sId="1">
    <nc r="H33">
      <f>- B44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0" sId="1">
    <nc r="B40" t="inlineStr">
      <is>
        <t xml:space="preserve">Pokračování realizace z roku 2018. </t>
      </is>
    </nc>
  </rcc>
  <rfmt sheetId="1" sqref="K41">
    <dxf>
      <fill>
        <patternFill>
          <bgColor rgb="FF92D05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24:J25">
    <dxf>
      <fill>
        <patternFill>
          <bgColor theme="0"/>
        </patternFill>
      </fill>
    </dxf>
  </rfmt>
  <rfmt sheetId="1" sqref="H32">
    <dxf>
      <fill>
        <patternFill>
          <bgColor theme="0"/>
        </patternFill>
      </fill>
    </dxf>
  </rfmt>
  <rfmt sheetId="1" sqref="G33:H33">
    <dxf>
      <fill>
        <patternFill>
          <bgColor theme="0"/>
        </patternFill>
      </fill>
    </dxf>
  </rfmt>
  <rfmt sheetId="1" sqref="K33:L33">
    <dxf>
      <fill>
        <patternFill>
          <bgColor theme="0"/>
        </patternFill>
      </fill>
    </dxf>
  </rfmt>
  <rcc rId="391" sId="1" odxf="1" dxf="1">
    <nc r="L33" t="inlineStr">
      <is>
        <t>TP IROP</t>
      </is>
    </nc>
    <odxf>
      <fill>
        <patternFill patternType="solid">
          <bgColor theme="0"/>
        </patternFill>
      </fill>
      <border outline="0">
        <top/>
      </border>
    </odxf>
    <ndxf>
      <fill>
        <patternFill patternType="none">
          <bgColor indexed="65"/>
        </patternFill>
      </fill>
      <border outline="0">
        <top style="thick">
          <color indexed="64"/>
        </top>
      </border>
    </ndxf>
  </rcc>
  <rfmt sheetId="1" sqref="B40:G40">
    <dxf>
      <fill>
        <patternFill>
          <bgColor theme="0"/>
        </patternFill>
      </fill>
    </dxf>
  </rfmt>
  <rfmt sheetId="1" sqref="K41">
    <dxf>
      <fill>
        <patternFill>
          <bgColor theme="0"/>
        </patternFill>
      </fill>
    </dxf>
  </rfmt>
  <rcc rId="392" sId="1">
    <oc r="K41" t="inlineStr">
      <is>
        <t>dá se zjistit počet individuálních konzultací? V předchozích letech dodávalo Centrum číslo.</t>
      </is>
    </oc>
    <nc r="K41" t="inlineStr">
      <is>
        <t>-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1">
    <oc r="K28" t="inlineStr">
      <is>
        <t>4 TZ, 24 PR článků</t>
      </is>
    </oc>
    <nc r="K28" t="inlineStr">
      <is>
        <t>23 TZ, 5 PR článků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K8" guid="{00000000-0000-0000-0000-000000000000}" action="delete" alwaysShow="1" author="du Toit Petra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A43">
    <dxf>
      <alignment horizontal="center" readingOrder="0"/>
    </dxf>
  </rfmt>
  <rfmt sheetId="1" sqref="B2:B43">
    <dxf>
      <alignment horizontal="center" readingOrder="0"/>
    </dxf>
  </rfmt>
  <rfmt sheetId="1" sqref="B2:B43">
    <dxf>
      <alignment horizontal="left" readingOrder="0"/>
    </dxf>
  </rfmt>
  <rfmt sheetId="1" sqref="A2:A43">
    <dxf>
      <alignment horizontal="left" readingOrder="0"/>
    </dxf>
  </rfmt>
  <rfmt sheetId="1" sqref="A1">
    <dxf>
      <alignment horizontal="left" readingOrder="0"/>
    </dxf>
  </rfmt>
  <rfmt sheetId="1" sqref="B1">
    <dxf>
      <alignment horizontal="left" readingOrder="0"/>
    </dxf>
  </rfmt>
  <rfmt sheetId="1" sqref="A1:B1">
    <dxf>
      <alignment horizontal="center" readingOrder="0"/>
    </dxf>
  </rfmt>
  <rfmt sheetId="1" sqref="B2">
    <dxf>
      <alignment vertical="top" readingOrder="0"/>
    </dxf>
  </rfmt>
  <rfmt sheetId="1" sqref="B2">
    <dxf>
      <alignment vertical="center" readingOrder="0"/>
    </dxf>
  </rfmt>
  <rfmt sheetId="1" sqref="B24:B43" start="0" length="2147483647">
    <dxf/>
  </rfmt>
  <rcc rId="394" sId="1" odxf="1" dxf="1">
    <oc r="B24" t="inlineStr">
      <is>
        <r>
          <t>V průběhu května až září vzniklo a bylo odvysíláno celkem 6 speciálních dílů pořadu </t>
        </r>
        <r>
          <rPr>
            <b/>
            <sz val="11"/>
            <color theme="1"/>
            <rFont val="Calibri"/>
            <family val="2"/>
            <charset val="238"/>
          </rPr>
          <t>Výleťák</t>
        </r>
        <r>
          <rPr>
            <sz val="11"/>
            <color theme="1"/>
            <rFont val="Calibri"/>
            <family val="2"/>
            <charset val="238"/>
          </rPr>
          <t>, který diváky pozval na návštěvu projektů spolufinancovaných z Integrovaného regionálního operačního programu (6 projektů/dílů).</t>
        </r>
      </is>
    </oc>
    <nc r="B24" t="inlineStr">
      <is>
        <r>
          <t>V průběhu května až září vzniklo a bylo odvysíláno celkem 6 speciálních dílů pořadu </t>
        </r>
        <r>
          <rPr>
            <b/>
            <sz val="11"/>
            <color theme="1"/>
            <rFont val="Arial"/>
            <family val="2"/>
            <charset val="238"/>
          </rPr>
          <t>Výleťák</t>
        </r>
        <r>
          <rPr>
            <sz val="11"/>
            <color theme="1"/>
            <rFont val="Arial"/>
            <family val="2"/>
            <charset val="238"/>
          </rPr>
          <t>, který diváky pozval na návštěvu projektů spolufinancovaných z Integrovaného regionálního operačního programu (6 projektů/dílů).</t>
        </r>
      </is>
    </nc>
    <ndxf>
      <border outline="0">
        <top/>
      </border>
    </ndxf>
  </rcc>
  <rfmt sheetId="1" sqref="B24" start="0" length="2147483647">
    <dxf>
      <font>
        <color theme="1" tint="0.34998626667073579"/>
      </font>
    </dxf>
  </rfmt>
  <rfmt sheetId="1" sqref="B2:B43">
    <dxf>
      <alignment horizontal="general" readingOrder="0"/>
    </dxf>
  </rfmt>
  <rfmt sheetId="1" sqref="B2:B43">
    <dxf>
      <alignment vertical="bottom" readingOrder="0"/>
    </dxf>
  </rfmt>
  <rfmt sheetId="1" sqref="B2:B43">
    <dxf>
      <alignment vertical="top" readingOrder="0"/>
    </dxf>
  </rfmt>
  <rfmt sheetId="1" sqref="B2:B43">
    <dxf>
      <alignment vertical="center" readingOrder="0"/>
    </dxf>
  </rfmt>
  <rfmt sheetId="1" sqref="B2:B43">
    <dxf>
      <alignment horizontal="left" readingOrder="0"/>
    </dxf>
  </rfmt>
  <rcc rId="395" sId="1">
    <oc r="B28" t="inlineStr">
      <is>
        <t xml:space="preserve">Tiskové zprávy (TZ) jsou tradiční nástrojem šíření informací o IROP. V roce 2019  Centrum vydalo 4 TZ a 5 PR článků. </t>
      </is>
    </oc>
    <nc r="B28" t="inlineStr">
      <is>
        <t xml:space="preserve">Tiskové zprávy (TZ) jsou tradiční nástrojem šíření informací o IROP. V roce 2019  Centrum vydalo 23 TZ a 5 PR článků. </t>
      </is>
    </nc>
  </rcc>
  <rcc rId="396" sId="1">
    <oc r="B29" t="inlineStr">
      <is>
        <t xml:space="preserve"> Fotografický materiál je využíván do dalších propagačních materiálů IROP (brožury, letáky, Zpravodaj). Centrum nechalo nafotit 7 realizovaných projektů. </t>
      </is>
    </oc>
    <nc r="B29" t="inlineStr">
      <is>
        <t xml:space="preserve">Fotografický materiál je využíván do dalších propagačních materiálů IROP (brožury, letáky, Zpravodaj). Centrum nechalo nafotit 7 realizovaných projektů. </t>
      </is>
    </nc>
  </rcc>
  <rcc rId="397" sId="1">
    <oc r="B37" t="inlineStr">
      <is>
        <t>Nerealizováno</t>
      </is>
    </oc>
    <nc r="B37" t="inlineStr">
      <is>
        <t>Nerealizováno.</t>
      </is>
    </nc>
  </rcc>
  <rcc rId="398" sId="1">
    <oc r="B35" t="inlineStr">
      <is>
        <t>Nerealizováno</t>
      </is>
    </oc>
    <nc r="B35" t="inlineStr">
      <is>
        <t>Nerealizováno.</t>
      </is>
    </nc>
  </rcc>
  <rfmt sheetId="1" sqref="A23" start="0" length="0">
    <dxf>
      <alignment horizontal="center" readingOrder="0"/>
    </dxf>
  </rfmt>
  <rfmt sheetId="1" sqref="B23" start="0" length="0">
    <dxf>
      <alignment horizontal="center" readingOrder="0"/>
    </dxf>
  </rfmt>
  <rfmt sheetId="1" sqref="A23:C23" start="0" length="0">
    <dxf>
      <border>
        <top style="medium">
          <color indexed="64"/>
        </top>
      </border>
    </dxf>
  </rfmt>
  <rfmt sheetId="1" sqref="A23:C23" start="0" length="0">
    <dxf>
      <border>
        <bottom style="medium">
          <color indexed="64"/>
        </bottom>
      </border>
    </dxf>
  </rfmt>
  <rfmt sheetId="1" sqref="A23" start="0" length="0">
    <dxf>
      <border outline="0">
        <bottom/>
      </border>
    </dxf>
  </rfmt>
  <rfmt sheetId="1" sqref="B23" start="0" length="0">
    <dxf>
      <border outline="0">
        <bottom/>
      </border>
    </dxf>
  </rfmt>
  <rfmt sheetId="1" sqref="C23" start="0" length="0">
    <dxf>
      <border outline="0">
        <bottom/>
      </border>
    </dxf>
  </rfmt>
  <rfmt sheetId="1" sqref="A23" start="0" length="0">
    <dxf>
      <border>
        <left style="thick">
          <color indexed="64"/>
        </left>
      </border>
    </dxf>
  </rfmt>
  <rfmt sheetId="1" sqref="A23:D23" start="0" length="0">
    <dxf>
      <border>
        <top style="thick">
          <color indexed="64"/>
        </top>
      </border>
    </dxf>
  </rfmt>
  <rfmt sheetId="1" sqref="D23" start="0" length="0">
    <dxf>
      <border>
        <right style="thick">
          <color indexed="64"/>
        </right>
      </border>
    </dxf>
  </rfmt>
  <rfmt sheetId="1" sqref="A23:D23" start="0" length="0">
    <dxf>
      <border>
        <bottom style="thick">
          <color indexed="64"/>
        </bottom>
      </border>
    </dxf>
  </rfmt>
  <rfmt sheetId="1" sqref="A23:C23" start="0" length="2147483647">
    <dxf>
      <font>
        <b val="0"/>
      </font>
    </dxf>
  </rfmt>
  <rfmt sheetId="1" sqref="A23:C23" start="0" length="2147483647">
    <dxf>
      <font>
        <b/>
      </font>
    </dxf>
  </rfmt>
  <rfmt sheetId="1" sqref="A23">
    <dxf>
      <alignment horizontal="left" readingOrder="0"/>
    </dxf>
  </rfmt>
  <rfmt sheetId="1" sqref="A1">
    <dxf>
      <alignment horizontal="left" readingOrder="0"/>
    </dxf>
  </rfmt>
  <rfmt sheetId="1" sqref="A1">
    <dxf>
      <alignment horizontal="center" readingOrder="0"/>
    </dxf>
  </rfmt>
  <rfmt sheetId="1" sqref="A2:A41">
    <dxf>
      <alignment horizontal="center" readingOrder="0"/>
    </dxf>
  </rfmt>
  <rfmt sheetId="1" sqref="A2:A41">
    <dxf>
      <alignment horizontal="left" readingOrder="0"/>
    </dxf>
  </rfmt>
  <rcv guid="{82E4E92D-76D7-4270-B9AE-B30642234152}" action="delete"/>
  <rdn rId="0" localSheetId="1" customView="1" name="Z_82E4E92D_76D7_4270_B9AE_B30642234152_.wvu.FilterData" hidden="1" oldHidden="1">
    <formula>List2!$A$1:$M$43</formula>
    <oldFormula>List2!$A$1:$M$42</oldFormula>
  </rdn>
  <rcv guid="{82E4E92D-76D7-4270-B9AE-B30642234152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3">
    <dxf>
      <alignment horizontal="center" readingOrder="0"/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" sId="1">
    <oc r="C2" t="inlineStr">
      <is>
        <t>-</t>
      </is>
    </oc>
    <nc r="C2" t="inlineStr">
      <is>
        <t>n/a</t>
      </is>
    </nc>
  </rcc>
  <rcc rId="401" sId="1" numFmtId="4">
    <oc r="F5" t="inlineStr">
      <is>
        <t>-</t>
      </is>
    </oc>
    <nc r="F5">
      <v>0</v>
    </nc>
  </rcc>
  <rcc rId="402" sId="1" numFmtId="4">
    <oc r="G5" t="inlineStr">
      <is>
        <t>-</t>
      </is>
    </oc>
    <nc r="G5">
      <v>0</v>
    </nc>
  </rcc>
  <rcc rId="403" sId="1">
    <oc r="H5" t="inlineStr">
      <is>
        <t>-</t>
      </is>
    </oc>
    <nc r="H5" t="inlineStr">
      <is>
        <t>n/a</t>
      </is>
    </nc>
  </rcc>
  <rcc rId="404" sId="1">
    <oc r="L5" t="inlineStr">
      <is>
        <t xml:space="preserve"> - </t>
      </is>
    </oc>
    <nc r="L5" t="inlineStr">
      <is>
        <t>n/a</t>
      </is>
    </nc>
  </rcc>
  <rcc rId="405" sId="1">
    <oc r="M5" t="inlineStr">
      <is>
        <t>-</t>
      </is>
    </oc>
    <nc r="M5" t="inlineStr">
      <is>
        <t>n/a</t>
      </is>
    </nc>
  </rcc>
  <rcc rId="406" sId="1">
    <oc r="L8" t="inlineStr">
      <is>
        <t>-</t>
      </is>
    </oc>
    <nc r="L8" t="inlineStr">
      <is>
        <t>n/a</t>
      </is>
    </nc>
  </rcc>
  <rcc rId="407" sId="1">
    <oc r="M8" t="inlineStr">
      <is>
        <t>-</t>
      </is>
    </oc>
    <nc r="M8" t="inlineStr">
      <is>
        <t>n/a</t>
      </is>
    </nc>
  </rcc>
  <rcc rId="408" sId="1">
    <oc r="H8" t="inlineStr">
      <is>
        <t>-</t>
      </is>
    </oc>
    <nc r="H8" t="inlineStr">
      <is>
        <t>n/a</t>
      </is>
    </nc>
  </rcc>
  <rcc rId="409" sId="1">
    <oc r="C7" t="inlineStr">
      <is>
        <t>-</t>
      </is>
    </oc>
    <nc r="C7" t="inlineStr">
      <is>
        <t>n/a</t>
      </is>
    </nc>
  </rcc>
  <rcc rId="410" sId="1">
    <oc r="C12" t="inlineStr">
      <is>
        <t>-</t>
      </is>
    </oc>
    <nc r="C12" t="inlineStr">
      <is>
        <t>n/a</t>
      </is>
    </nc>
  </rcc>
  <rcc rId="411" sId="1">
    <oc r="C13" t="inlineStr">
      <is>
        <t>-</t>
      </is>
    </oc>
    <nc r="C13" t="inlineStr">
      <is>
        <t>n/a</t>
      </is>
    </nc>
  </rcc>
  <rcc rId="412" sId="1">
    <oc r="C16" t="inlineStr">
      <is>
        <t>-</t>
      </is>
    </oc>
    <nc r="C16" t="inlineStr">
      <is>
        <t>n/a</t>
      </is>
    </nc>
  </rcc>
  <rcc rId="413" sId="1">
    <oc r="C15" t="inlineStr">
      <is>
        <t>nerelevantní</t>
      </is>
    </oc>
    <nc r="C15" t="inlineStr">
      <is>
        <t>n/a</t>
      </is>
    </nc>
  </rcc>
  <rcc rId="414" sId="1">
    <oc r="D15" t="inlineStr">
      <is>
        <t>nerelevantní</t>
      </is>
    </oc>
    <nc r="D15" t="inlineStr">
      <is>
        <t>n/a</t>
      </is>
    </nc>
  </rcc>
  <rcc rId="415" sId="1">
    <oc r="I15" t="inlineStr">
      <is>
        <t>nerelevantní</t>
      </is>
    </oc>
    <nc r="I15" t="inlineStr">
      <is>
        <t>n/a</t>
      </is>
    </nc>
  </rcc>
  <rcc rId="416" sId="1">
    <oc r="L15" t="inlineStr">
      <is>
        <t>TP IROP</t>
      </is>
    </oc>
    <nc r="L15" t="inlineStr">
      <is>
        <t>n/a</t>
      </is>
    </nc>
  </rcc>
  <rcc rId="417" sId="1">
    <oc r="L17" t="inlineStr">
      <is>
        <t>-</t>
      </is>
    </oc>
    <nc r="L17" t="inlineStr">
      <is>
        <t>n/a</t>
      </is>
    </nc>
  </rcc>
  <rcc rId="418" sId="1">
    <oc r="M17" t="inlineStr">
      <is>
        <t>-</t>
      </is>
    </oc>
    <nc r="M17" t="inlineStr">
      <is>
        <t>n/a</t>
      </is>
    </nc>
  </rcc>
  <rcc rId="419" sId="1">
    <oc r="H17" t="inlineStr">
      <is>
        <t>-</t>
      </is>
    </oc>
    <nc r="H17" t="inlineStr">
      <is>
        <t>n/a</t>
      </is>
    </nc>
  </rcc>
  <rcc rId="420" sId="1">
    <oc r="H18" t="inlineStr">
      <is>
        <t>-</t>
      </is>
    </oc>
    <nc r="H18" t="inlineStr">
      <is>
        <t>n/a</t>
      </is>
    </nc>
  </rcc>
  <rcc rId="421" sId="1">
    <oc r="I18" t="inlineStr">
      <is>
        <t>nerelevantní</t>
      </is>
    </oc>
    <nc r="I18" t="inlineStr">
      <is>
        <t>n/a</t>
      </is>
    </nc>
  </rcc>
  <rcc rId="422" sId="1">
    <oc r="L18" t="inlineStr">
      <is>
        <t>-</t>
      </is>
    </oc>
    <nc r="L18" t="inlineStr">
      <is>
        <t>n/a</t>
      </is>
    </nc>
  </rcc>
  <rcc rId="423" sId="1">
    <oc r="M18" t="inlineStr">
      <is>
        <t>-</t>
      </is>
    </oc>
    <nc r="M18" t="inlineStr">
      <is>
        <t>n/a</t>
      </is>
    </nc>
  </rcc>
  <rcc rId="424" sId="1">
    <oc r="C19" t="inlineStr">
      <is>
        <t>nerelevantní</t>
      </is>
    </oc>
    <nc r="C19" t="inlineStr">
      <is>
        <t>n/a</t>
      </is>
    </nc>
  </rcc>
  <rcc rId="425" sId="1">
    <oc r="D19" t="inlineStr">
      <is>
        <t>nerelevantní</t>
      </is>
    </oc>
    <nc r="D19" t="inlineStr">
      <is>
        <t>n/a</t>
      </is>
    </nc>
  </rcc>
  <rcc rId="426" sId="1">
    <oc r="C20" t="inlineStr">
      <is>
        <t>nerelevantní</t>
      </is>
    </oc>
    <nc r="C20" t="inlineStr">
      <is>
        <t>n/a</t>
      </is>
    </nc>
  </rcc>
  <rcc rId="427" sId="1">
    <oc r="D20" t="inlineStr">
      <is>
        <t>nerelevantní</t>
      </is>
    </oc>
    <nc r="D20" t="inlineStr">
      <is>
        <t>n/a</t>
      </is>
    </nc>
  </rcc>
  <rcc rId="428" sId="1">
    <oc r="A19" t="inlineStr">
      <is>
        <t>Regionální akce - outdoorová kampaň (stánkyk na regionálních akcích)</t>
      </is>
    </oc>
    <nc r="A19" t="inlineStr">
      <is>
        <t>Regionální akce - outdoorová kampaň (stánky na regionálních akcích)</t>
      </is>
    </nc>
  </rcc>
  <rfmt sheetId="1" sqref="B22">
    <dxf>
      <alignment horizontal="center" readingOrder="0"/>
    </dxf>
  </rfmt>
  <rcc rId="429" sId="1">
    <oc r="C24" t="inlineStr">
      <is>
        <t>-</t>
      </is>
    </oc>
    <nc r="C24" t="inlineStr">
      <is>
        <t>n/a</t>
      </is>
    </nc>
  </rcc>
  <rcc rId="430" sId="1">
    <oc r="C25" t="inlineStr">
      <is>
        <t>-</t>
      </is>
    </oc>
    <nc r="C25" t="inlineStr">
      <is>
        <t>n/a</t>
      </is>
    </nc>
  </rcc>
  <rcc rId="431" sId="1">
    <oc r="C26" t="inlineStr">
      <is>
        <t>-</t>
      </is>
    </oc>
    <nc r="C26" t="inlineStr">
      <is>
        <t>n/a</t>
      </is>
    </nc>
  </rcc>
  <rcc rId="432" sId="1">
    <oc r="C27" t="inlineStr">
      <is>
        <t>-</t>
      </is>
    </oc>
    <nc r="C27" t="inlineStr">
      <is>
        <t>n/a</t>
      </is>
    </nc>
  </rcc>
  <rcc rId="433" sId="1" odxf="1" dxf="1">
    <oc r="C28" t="inlineStr">
      <is>
        <t>-</t>
      </is>
    </oc>
    <nc r="C28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34" sId="1" odxf="1" dxf="1">
    <oc r="C29" t="inlineStr">
      <is>
        <t>-</t>
      </is>
    </oc>
    <nc r="C29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35" sId="1" odxf="1" dxf="1">
    <oc r="C30" t="inlineStr">
      <is>
        <t>-</t>
      </is>
    </oc>
    <nc r="C30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36" sId="1" odxf="1" dxf="1">
    <oc r="C31" t="inlineStr">
      <is>
        <t>-</t>
      </is>
    </oc>
    <nc r="C31" t="inlineStr">
      <is>
        <t>n/a</t>
      </is>
    </nc>
    <odxf>
      <fill>
        <patternFill patternType="solid">
          <bgColor theme="0" tint="-0.14999847407452621"/>
        </patternFill>
      </fill>
      <border outline="0">
        <top style="thick">
          <color indexed="64"/>
        </top>
      </border>
    </odxf>
    <ndxf>
      <fill>
        <patternFill patternType="none">
          <bgColor indexed="65"/>
        </patternFill>
      </fill>
      <border outline="0">
        <top/>
      </border>
    </ndxf>
  </rcc>
  <rcc rId="437" sId="1" odxf="1" dxf="1">
    <oc r="C32" t="inlineStr">
      <is>
        <t>-</t>
      </is>
    </oc>
    <nc r="C32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38" sId="1" odxf="1" dxf="1">
    <oc r="C33" t="inlineStr">
      <is>
        <t>-</t>
      </is>
    </oc>
    <nc r="C33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39" sId="1" odxf="1" dxf="1">
    <oc r="C34" t="inlineStr">
      <is>
        <t>-</t>
      </is>
    </oc>
    <nc r="C34" t="inlineStr">
      <is>
        <t>n/a</t>
      </is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440" sId="1" odxf="1" dxf="1">
    <oc r="C35" t="inlineStr">
      <is>
        <t>-</t>
      </is>
    </oc>
    <nc r="C35" t="inlineStr">
      <is>
        <t>n/a</t>
      </is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441" sId="1" odxf="1" dxf="1">
    <oc r="C36" t="inlineStr">
      <is>
        <t>-</t>
      </is>
    </oc>
    <nc r="C36" t="inlineStr">
      <is>
        <t>n/a</t>
      </is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442" sId="1" odxf="1" dxf="1">
    <oc r="C37" t="inlineStr">
      <is>
        <t>-</t>
      </is>
    </oc>
    <nc r="C37" t="inlineStr">
      <is>
        <t>n/a</t>
      </is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443" sId="1" odxf="1" dxf="1">
    <oc r="C38" t="inlineStr">
      <is>
        <t>-</t>
      </is>
    </oc>
    <nc r="C38" t="inlineStr">
      <is>
        <t>n/a</t>
      </is>
    </nc>
    <odxf>
      <fill>
        <patternFill patternType="solid">
          <bgColor theme="0" tint="-0.14999847407452621"/>
        </patternFill>
      </fill>
    </odxf>
    <ndxf>
      <fill>
        <patternFill patternType="none">
          <bgColor indexed="65"/>
        </patternFill>
      </fill>
    </ndxf>
  </rcc>
  <rcc rId="444" sId="1" odxf="1" dxf="1">
    <oc r="C39" t="inlineStr">
      <is>
        <t>-</t>
      </is>
    </oc>
    <nc r="C39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45" sId="1" odxf="1" dxf="1">
    <oc r="C40" t="inlineStr">
      <is>
        <t>-</t>
      </is>
    </oc>
    <nc r="C40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46" sId="1" odxf="1" dxf="1">
    <oc r="C41" t="inlineStr">
      <is>
        <t>-</t>
      </is>
    </oc>
    <nc r="C41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47" sId="1">
    <oc r="H27" t="inlineStr">
      <is>
        <t>-</t>
      </is>
    </oc>
    <nc r="H27" t="inlineStr">
      <is>
        <t>n/a</t>
      </is>
    </nc>
  </rcc>
  <rfmt sheetId="1" sqref="L25" start="0" length="0">
    <dxf>
      <alignment wrapText="1" readingOrder="0"/>
      <border outline="0">
        <top/>
      </border>
    </dxf>
  </rfmt>
  <rcc rId="448" sId="1">
    <oc r="L25" t="inlineStr">
      <is>
        <t>-</t>
      </is>
    </oc>
    <nc r="L25" t="inlineStr">
      <is>
        <t>n/a</t>
      </is>
    </nc>
  </rcc>
  <rcv guid="{82E4E92D-76D7-4270-B9AE-B30642234152}" action="delete"/>
  <rdn rId="0" localSheetId="1" customView="1" name="Z_82E4E92D_76D7_4270_B9AE_B30642234152_.wvu.FilterData" hidden="1" oldHidden="1">
    <formula>List2!$A$1:$M$43</formula>
    <oldFormula>List2!$A$1:$M$43</oldFormula>
  </rdn>
  <rcv guid="{82E4E92D-76D7-4270-B9AE-B30642234152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odxf="1" dxf="1">
    <oc r="L27" t="inlineStr">
      <is>
        <t>-</t>
      </is>
    </oc>
    <nc r="L27" t="inlineStr">
      <is>
        <t>n/a</t>
      </is>
    </nc>
    <odxf>
      <alignment wrapText="0" readingOrder="0"/>
    </odxf>
    <ndxf>
      <alignment wrapText="1" readingOrder="0"/>
    </ndxf>
  </rcc>
  <rcc rId="451" sId="1" odxf="1" dxf="1">
    <oc r="M27" t="inlineStr">
      <is>
        <t>-</t>
      </is>
    </oc>
    <nc r="M27" t="inlineStr">
      <is>
        <t>n/a</t>
      </is>
    </nc>
    <odxf>
      <border outline="0">
        <right style="thick">
          <color indexed="64"/>
        </right>
      </border>
    </odxf>
    <ndxf>
      <border outline="0">
        <right style="medium">
          <color indexed="64"/>
        </right>
      </border>
    </ndxf>
  </rcc>
  <rcc rId="452" sId="1" odxf="1" dxf="1">
    <oc r="M28" t="inlineStr">
      <is>
        <t>-</t>
      </is>
    </oc>
    <nc r="M28" t="inlineStr">
      <is>
        <t>n/a</t>
      </is>
    </nc>
    <odxf>
      <fill>
        <patternFill patternType="solid">
          <bgColor theme="0"/>
        </patternFill>
      </fill>
      <border outline="0">
        <right style="thick">
          <color indexed="64"/>
        </right>
      </border>
    </odxf>
    <ndxf>
      <fill>
        <patternFill patternType="none">
          <bgColor indexed="65"/>
        </patternFill>
      </fill>
      <border outline="0">
        <right style="medium">
          <color indexed="64"/>
        </right>
      </border>
    </ndxf>
  </rcc>
  <rcc rId="453" sId="1" odxf="1" dxf="1">
    <oc r="M39" t="inlineStr">
      <is>
        <t>-</t>
      </is>
    </oc>
    <nc r="M39" t="inlineStr">
      <is>
        <t>n/a</t>
      </is>
    </nc>
    <odxf>
      <border outline="0">
        <right style="thick">
          <color indexed="64"/>
        </right>
      </border>
    </odxf>
    <ndxf>
      <border outline="0">
        <right style="medium">
          <color indexed="64"/>
        </right>
      </border>
    </ndxf>
  </rcc>
  <rcc rId="454" sId="1" odxf="1" dxf="1">
    <oc r="L40" t="inlineStr">
      <is>
        <t>-</t>
      </is>
    </oc>
    <nc r="L40" t="inlineStr">
      <is>
        <t>n/a</t>
      </is>
    </nc>
    <odxf>
      <alignment wrapText="0" readingOrder="0"/>
    </odxf>
    <ndxf>
      <alignment wrapText="1" readingOrder="0"/>
    </ndxf>
  </rcc>
  <rcc rId="455" sId="1" odxf="1" dxf="1">
    <oc r="M40" t="inlineStr">
      <is>
        <t>-</t>
      </is>
    </oc>
    <nc r="M40" t="inlineStr">
      <is>
        <t>n/a</t>
      </is>
    </nc>
    <odxf>
      <border outline="0">
        <right style="thick">
          <color indexed="64"/>
        </right>
      </border>
    </odxf>
    <ndxf>
      <border outline="0">
        <right style="medium">
          <color indexed="64"/>
        </right>
      </border>
    </ndxf>
  </rcc>
  <rcc rId="456" sId="1" odxf="1" dxf="1">
    <oc r="L41" t="inlineStr">
      <is>
        <t>-</t>
      </is>
    </oc>
    <nc r="L41" t="inlineStr">
      <is>
        <t>n/a</t>
      </is>
    </nc>
    <odxf>
      <alignment wrapText="0" readingOrder="0"/>
    </odxf>
    <ndxf>
      <alignment wrapText="1" readingOrder="0"/>
    </ndxf>
  </rcc>
  <rcc rId="457" sId="1" odxf="1" dxf="1">
    <oc r="M41" t="inlineStr">
      <is>
        <t>-</t>
      </is>
    </oc>
    <nc r="M41" t="inlineStr">
      <is>
        <t>n/a</t>
      </is>
    </nc>
    <odxf>
      <border outline="0">
        <right style="thick">
          <color indexed="64"/>
        </right>
      </border>
    </odxf>
    <ndxf>
      <border outline="0">
        <right style="medium">
          <color indexed="64"/>
        </right>
      </border>
    </ndxf>
  </rcc>
  <rcc rId="458" sId="1" odxf="1" dxf="1">
    <oc r="K41" t="inlineStr">
      <is>
        <t>-</t>
      </is>
    </oc>
    <nc r="K41" t="inlineStr">
      <is>
        <t>n/a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459" sId="1" odxf="1" dxf="1">
    <oc r="H34" t="inlineStr">
      <is>
        <t>-</t>
      </is>
    </oc>
    <nc r="H34">
      <f>- B45</f>
    </nc>
    <odxf>
      <fill>
        <patternFill>
          <bgColor theme="0" tint="-0.14999847407452621"/>
        </patternFill>
      </fill>
    </odxf>
    <ndxf>
      <fill>
        <patternFill>
          <bgColor theme="0"/>
        </patternFill>
      </fill>
    </ndxf>
  </rcc>
  <rcc rId="460" sId="1" odxf="1" dxf="1">
    <oc r="H35" t="inlineStr">
      <is>
        <t>-</t>
      </is>
    </oc>
    <nc r="H35">
      <f>- B46</f>
    </nc>
    <odxf>
      <fill>
        <patternFill>
          <bgColor theme="0" tint="-0.14999847407452621"/>
        </patternFill>
      </fill>
    </odxf>
    <ndxf>
      <fill>
        <patternFill>
          <bgColor theme="0"/>
        </patternFill>
      </fill>
    </ndxf>
  </rcc>
  <rcc rId="461" sId="1" odxf="1" dxf="1">
    <oc r="H36" t="inlineStr">
      <is>
        <t>-</t>
      </is>
    </oc>
    <nc r="H36">
      <f>- B47</f>
    </nc>
    <odxf>
      <fill>
        <patternFill>
          <bgColor theme="0" tint="-0.14999847407452621"/>
        </patternFill>
      </fill>
    </odxf>
    <ndxf>
      <fill>
        <patternFill>
          <bgColor theme="0"/>
        </patternFill>
      </fill>
    </ndxf>
  </rcc>
  <rcc rId="462" sId="1" odxf="1" dxf="1">
    <oc r="H37" t="inlineStr">
      <is>
        <t>-</t>
      </is>
    </oc>
    <nc r="H37">
      <f>- B48</f>
    </nc>
    <odxf>
      <fill>
        <patternFill>
          <bgColor theme="0" tint="-0.14999847407452621"/>
        </patternFill>
      </fill>
    </odxf>
    <ndxf>
      <fill>
        <patternFill>
          <bgColor theme="0"/>
        </patternFill>
      </fill>
    </ndxf>
  </rcc>
  <rcc rId="463" sId="1" odxf="1" dxf="1">
    <oc r="H38" t="inlineStr">
      <is>
        <t>-</t>
      </is>
    </oc>
    <nc r="H38">
      <f>- B49</f>
    </nc>
    <odxf>
      <fill>
        <patternFill>
          <bgColor theme="0" tint="-0.14999847407452621"/>
        </patternFill>
      </fill>
    </odxf>
    <ndxf>
      <fill>
        <patternFill>
          <bgColor theme="0"/>
        </patternFill>
      </fill>
    </ndxf>
  </rcc>
  <rcc rId="464" sId="1" odxf="1" dxf="1">
    <oc r="H39" t="inlineStr">
      <is>
        <t>-</t>
      </is>
    </oc>
    <nc r="H39">
      <f>- B50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465" sId="1" odxf="1" dxf="1">
    <oc r="H40" t="inlineStr">
      <is>
        <t>-</t>
      </is>
    </oc>
    <nc r="H40">
      <f>- B51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466" sId="1" odxf="1" dxf="1">
    <oc r="H41" t="inlineStr">
      <is>
        <t>-</t>
      </is>
    </oc>
    <nc r="H41">
      <f>- B52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fmt sheetId="1" sqref="H34:H38">
    <dxf>
      <fill>
        <patternFill>
          <bgColor theme="0" tint="-0.14999847407452621"/>
        </patternFill>
      </fill>
    </dxf>
  </rfmt>
  <rcc rId="467" sId="1" odxf="1" dxf="1">
    <nc r="D42" t="inlineStr">
      <is>
        <t>_</t>
      </is>
    </nc>
    <odxf>
      <font>
        <b val="0"/>
        <color theme="1" tint="0.34998626667073579"/>
        <name val="Arial"/>
        <scheme val="none"/>
      </font>
      <alignment horizontal="general" wrapText="0" readingOrder="0"/>
    </odxf>
    <ndxf>
      <font>
        <b/>
        <color theme="1" tint="0.34998626667073579"/>
        <name val="Arial"/>
        <scheme val="none"/>
      </font>
      <alignment horizontal="center" wrapText="1" readingOrder="0"/>
    </ndxf>
  </rcc>
  <rcc rId="468" sId="1" odxf="1" dxf="1">
    <nc r="D43" t="inlineStr">
      <is>
        <t>_</t>
      </is>
    </nc>
    <odxf>
      <font>
        <b val="0"/>
        <color theme="0"/>
        <name val="Arial"/>
        <scheme val="none"/>
      </font>
      <fill>
        <patternFill>
          <bgColor theme="4" tint="-0.249977111117893"/>
        </patternFill>
      </fill>
      <alignment horizontal="general" wrapText="0" readingOrder="0"/>
    </odxf>
    <ndxf>
      <font>
        <b/>
        <color theme="1" tint="0.34998626667073579"/>
        <name val="Arial"/>
        <scheme val="none"/>
      </font>
      <fill>
        <patternFill>
          <bgColor theme="4" tint="0.59999389629810485"/>
        </patternFill>
      </fill>
      <alignment horizontal="center" wrapText="1" readingOrder="0"/>
    </ndxf>
  </rcc>
  <rcc rId="469" sId="1">
    <nc r="I42" t="inlineStr">
      <is>
        <t>_</t>
      </is>
    </nc>
  </rcc>
  <rcc rId="470" sId="1" odxf="1" dxf="1">
    <nc r="I43" t="inlineStr">
      <is>
        <t>_</t>
      </is>
    </nc>
    <odxf>
      <font>
        <color theme="0"/>
        <name val="Arial"/>
        <scheme val="none"/>
      </font>
      <fill>
        <patternFill>
          <bgColor theme="4" tint="-0.249977111117893"/>
        </patternFill>
      </fill>
    </odxf>
    <ndxf>
      <font>
        <color theme="1" tint="0.34998626667073579"/>
        <name val="Arial"/>
        <scheme val="none"/>
      </font>
      <fill>
        <patternFill>
          <bgColor theme="4" tint="0.59999389629810485"/>
        </patternFill>
      </fill>
    </ndxf>
  </rcc>
  <rcc rId="471" sId="1">
    <nc r="K42" t="inlineStr">
      <is>
        <t>_</t>
      </is>
    </nc>
  </rcc>
  <rcc rId="472" sId="1" odxf="1" dxf="1">
    <nc r="K43" t="inlineStr">
      <is>
        <t>_</t>
      </is>
    </nc>
    <odxf>
      <font>
        <color theme="0"/>
        <name val="Arial"/>
        <scheme val="none"/>
      </font>
      <fill>
        <patternFill>
          <bgColor theme="4" tint="-0.249977111117893"/>
        </patternFill>
      </fill>
    </odxf>
    <ndxf>
      <font>
        <color theme="1" tint="0.34998626667073579"/>
        <name val="Arial"/>
        <scheme val="none"/>
      </font>
      <fill>
        <patternFill>
          <bgColor theme="4" tint="0.59999389629810485"/>
        </patternFill>
      </fill>
    </ndxf>
  </rcc>
  <rcc rId="473" sId="1" odxf="1" dxf="1">
    <nc r="M42" t="inlineStr">
      <is>
        <t>_</t>
      </is>
    </nc>
    <odxf>
      <numFmt numFmtId="3" formatCode="#,##0"/>
      <border outline="0">
        <right style="thick">
          <color indexed="64"/>
        </right>
      </border>
    </odxf>
    <ndxf>
      <numFmt numFmtId="0" formatCode="General"/>
      <border outline="0">
        <right style="medium">
          <color indexed="64"/>
        </right>
      </border>
    </ndxf>
  </rcc>
  <rcc rId="474" sId="1" odxf="1" dxf="1">
    <nc r="M43" t="inlineStr">
      <is>
        <t>_</t>
      </is>
    </nc>
    <odxf>
      <font>
        <color theme="0"/>
        <name val="Arial"/>
        <scheme val="none"/>
      </font>
      <numFmt numFmtId="3" formatCode="#,##0"/>
      <fill>
        <patternFill>
          <bgColor theme="4" tint="-0.249977111117893"/>
        </patternFill>
      </fill>
      <border outline="0">
        <right style="thick">
          <color indexed="64"/>
        </right>
      </border>
    </odxf>
    <ndxf>
      <font>
        <color theme="1" tint="0.34998626667073579"/>
        <name val="Arial"/>
        <scheme val="none"/>
      </font>
      <numFmt numFmtId="0" formatCode="General"/>
      <fill>
        <patternFill>
          <bgColor theme="4" tint="0.59999389629810485"/>
        </patternFill>
      </fill>
      <border outline="0">
        <right style="medium">
          <color indexed="64"/>
        </right>
      </border>
    </ndxf>
  </rcc>
  <rfmt sheetId="1" sqref="B43:M43">
    <dxf>
      <fill>
        <patternFill>
          <bgColor theme="4" tint="-0.249977111117893"/>
        </patternFill>
      </fill>
    </dxf>
  </rfmt>
  <rfmt sheetId="1" sqref="C31">
    <dxf>
      <fill>
        <patternFill patternType="solid">
          <bgColor theme="0" tint="-0.14999847407452621"/>
        </patternFill>
      </fill>
    </dxf>
  </rfmt>
  <rfmt sheetId="1" sqref="C34:C38">
    <dxf>
      <fill>
        <patternFill patternType="solid">
          <bgColor theme="0" tint="-0.14999847407452621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>
    <oc r="K41" t="inlineStr">
      <is>
        <t>n/a</t>
      </is>
    </oc>
    <nc r="K41">
      <v>523</v>
    </nc>
  </rcc>
  <rcc rId="476" sId="1">
    <oc r="J25" t="inlineStr">
      <is>
        <t>22 seminářů/workshopů</t>
      </is>
    </oc>
    <nc r="J25" t="inlineStr">
      <is>
        <t>50 regionálních seminářů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E4E92D-76D7-4270-B9AE-B30642234152}" action="delete"/>
  <rdn rId="0" localSheetId="1" customView="1" name="Z_82E4E92D_76D7_4270_B9AE_B30642234152_.wvu.FilterData" hidden="1" oldHidden="1">
    <formula>List2!$A$1:$M$43</formula>
    <oldFormula>List2!$A$1:$M$43</oldFormula>
  </rdn>
  <rcv guid="{82E4E92D-76D7-4270-B9AE-B3064223415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33">
    <dxf>
      <fill>
        <patternFill patternType="solid">
          <bgColor rgb="FFFFC000"/>
        </patternFill>
      </fill>
    </dxf>
  </rfmt>
  <rfmt sheetId="1" sqref="H32">
    <dxf>
      <fill>
        <patternFill patternType="solid">
          <bgColor rgb="FFFFC000"/>
        </patternFill>
      </fill>
    </dxf>
  </rfmt>
  <rfmt sheetId="1" sqref="H33">
    <dxf>
      <fill>
        <patternFill patternType="solid">
          <bgColor rgb="FFFFC000"/>
        </patternFill>
      </fill>
    </dxf>
  </rfmt>
  <rcc rId="347" sId="1" xfDxf="1" dxf="1">
    <nc r="I33" t="inlineStr">
      <is>
        <t>I, II, III – rovina obecná, programová, projektová, KP1, KP2, KP3, KP4</t>
      </is>
    </nc>
    <ndxf>
      <font>
        <color theme="1" tint="0.34998626667073579"/>
        <name val="Arial"/>
        <scheme val="none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cc rId="348" sId="1">
    <nc r="J33">
      <v>7</v>
    </nc>
  </rcc>
  <rcc rId="349" sId="1">
    <nc r="K33">
      <v>3</v>
    </nc>
  </rcc>
  <rfmt sheetId="1" sqref="K33">
    <dxf>
      <fill>
        <patternFill patternType="solid">
          <bgColor rgb="FFFFC000"/>
        </patternFill>
      </fill>
    </dxf>
  </rfmt>
  <rcc rId="350" sId="1">
    <nc r="M33">
      <v>80001</v>
    </nc>
  </rcc>
  <rfmt sheetId="1" sqref="L33">
    <dxf>
      <fill>
        <patternFill patternType="solid">
          <bgColor rgb="FFFFC000"/>
        </patternFill>
      </fill>
    </dxf>
  </rfmt>
  <rfmt sheetId="1" sqref="G24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>
    <nc r="M26">
      <v>80200</v>
    </nc>
  </rcc>
  <rcc rId="352" sId="1">
    <nc r="M27" t="inlineStr">
      <is>
        <t>-</t>
      </is>
    </nc>
  </rcc>
  <rcc rId="353" sId="1">
    <nc r="K29" t="inlineStr">
      <is>
        <t>1 soubor fotografií (7 projektů)</t>
      </is>
    </nc>
  </rcc>
  <rfmt sheetId="1" sqref="L29">
    <dxf>
      <fill>
        <patternFill patternType="none">
          <bgColor auto="1"/>
        </patternFill>
      </fill>
    </dxf>
  </rfmt>
  <rfmt sheetId="1" sqref="J28:L28">
    <dxf>
      <fill>
        <patternFill patternType="none">
          <bgColor auto="1"/>
        </patternFill>
      </fill>
    </dxf>
  </rfmt>
  <rcc rId="354" sId="1">
    <nc r="M30">
      <v>80200</v>
    </nc>
  </rcc>
  <rcc rId="355" sId="1" odxf="1" dxf="1">
    <nc r="M29">
      <v>80103</v>
    </nc>
    <ndxf>
      <numFmt numFmtId="0" formatCode="General"/>
      <fill>
        <patternFill patternType="none">
          <bgColor indexed="65"/>
        </patternFill>
      </fill>
      <alignment wrapText="0" readingOrder="0"/>
      <border outline="0">
        <top style="thick">
          <color indexed="64"/>
        </top>
      </border>
    </ndxf>
  </rcc>
  <rcc rId="356" sId="1" odxf="1" dxf="1">
    <nc r="L30" t="inlineStr">
      <is>
        <t>TP IROP</t>
      </is>
    </nc>
    <odxf>
      <alignment wrapText="0" readingOrder="0"/>
      <border outline="0">
        <top style="thick">
          <color indexed="64"/>
        </top>
      </border>
    </odxf>
    <ndxf>
      <alignment wrapText="1" readingOrder="0"/>
      <border outline="0">
        <top/>
      </border>
    </ndxf>
  </rcc>
  <rcc rId="357" sId="1">
    <oc r="K30">
      <v>3</v>
    </oc>
    <nc r="K30" t="inlineStr">
      <is>
        <t>3 (2 letáky, 1 brožura)</t>
      </is>
    </nc>
  </rcc>
  <rfmt sheetId="1" sqref="B31:M31">
    <dxf>
      <fill>
        <patternFill patternType="solid">
          <bgColor theme="0" tint="-0.14999847407452621"/>
        </patternFill>
      </fill>
    </dxf>
  </rfmt>
  <rcc rId="358" sId="1">
    <oc r="K31" t="inlineStr">
      <is>
        <t>4 druhy (blok, propiska, lanyard, autobus)</t>
      </is>
    </oc>
    <nc r="K31">
      <v>0</v>
    </nc>
  </rcc>
  <rcc rId="359" sId="1">
    <nc r="M34">
      <v>80103</v>
    </nc>
  </rcc>
  <rcc rId="360" sId="1">
    <nc r="M35">
      <v>80103</v>
    </nc>
  </rcc>
  <rcc rId="361" sId="1">
    <nc r="M36">
      <v>80103</v>
    </nc>
  </rcc>
  <rcc rId="362" sId="1">
    <nc r="M37">
      <v>80103</v>
    </nc>
  </rcc>
  <rcc rId="363" sId="1">
    <oc r="J35" t="inlineStr">
      <is>
        <t>1 soubor</t>
      </is>
    </oc>
    <nc r="J35">
      <v>1</v>
    </nc>
  </rcc>
  <rcc rId="364" sId="1" numFmtId="4">
    <nc r="F40">
      <v>0</v>
    </nc>
  </rcc>
  <rcc rId="365" sId="1" numFmtId="4">
    <nc r="G40">
      <v>0</v>
    </nc>
  </rcc>
  <rcc rId="366" sId="1">
    <nc r="L40" t="inlineStr">
      <is>
        <t>-</t>
      </is>
    </nc>
  </rcc>
  <rfmt sheetId="1" sqref="L40:M40">
    <dxf>
      <fill>
        <patternFill patternType="none">
          <bgColor auto="1"/>
        </patternFill>
      </fill>
    </dxf>
  </rfmt>
  <rcc rId="367" sId="1">
    <nc r="B34" t="inlineStr">
      <is>
        <t xml:space="preserve">Speciál byl dokončen až v lednu 2020 a byl placený z rozpočtu organizace – konečná verze je zaměřena nejen na propagaci IROP, ale i Centra a dalších jeho aktivit. </t>
      </is>
    </nc>
  </rcc>
  <rcc rId="368" sId="1">
    <nc r="B35" t="inlineStr">
      <is>
        <t>Nerealizováno</t>
      </is>
    </nc>
  </rcc>
  <rcc rId="369" sId="1">
    <oc r="F42">
      <f>SUM(F24:F41)</f>
    </oc>
    <nc r="F42">
      <f>SUM(F24:F41)</f>
    </nc>
  </rcc>
  <rcc rId="370" sId="1" xfDxf="1" dxf="1">
    <oc r="I40" t="inlineStr">
      <is>
        <t>III – rovina projektová, KP4</t>
      </is>
    </oc>
    <nc r="I40" t="inlineStr">
      <is>
        <t>I, III – rovina obecná, projektová, KP1, KP4</t>
      </is>
    </nc>
    <ndxf>
      <font>
        <color theme="1" tint="0.34998626667073579"/>
        <name val="Arial"/>
        <scheme val="none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cc rId="371" sId="1" xfDxf="1" dxf="1">
    <oc r="I39" t="inlineStr">
      <is>
        <t>III – rovina projektová, KP4</t>
      </is>
    </oc>
    <nc r="I39" t="inlineStr">
      <is>
        <t>I, III – rovina obecná, projektová, KP1, KP4</t>
      </is>
    </nc>
    <ndxf>
      <font>
        <color theme="1" tint="0.34998626667073579"/>
        <name val="Arial"/>
        <scheme val="none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cc rId="372" sId="1" xfDxf="1" dxf="1">
    <oc r="I33" t="inlineStr">
      <is>
        <t>I, II, III – rovina obecná, programová, projektová, KP1, KP2, KP3, KP4</t>
      </is>
    </oc>
    <nc r="I33" t="inlineStr">
      <is>
        <t>I, III – rovina obecná, projektová, KP1, KP4</t>
      </is>
    </nc>
    <ndxf>
      <font>
        <color theme="1" tint="0.34998626667073579"/>
        <name val="Arial"/>
        <scheme val="none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cc rId="373" sId="1" xfDxf="1" dxf="1">
    <oc r="I32" t="inlineStr">
      <is>
        <t>I, II, III – rovina obecná, programová, projektová, KP1, KP2, KP3, KP4</t>
      </is>
    </oc>
    <nc r="I32" t="inlineStr">
      <is>
        <t>I, II – rovina obecná, programová, KP1, KP2, KP3</t>
      </is>
    </nc>
    <ndxf>
      <font>
        <color theme="1" tint="0.34998626667073579"/>
        <name val="Arial"/>
        <scheme val="none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top style="thick">
          <color indexed="64"/>
        </top>
        <bottom style="thick">
          <color indexed="64"/>
        </bottom>
      </border>
    </ndxf>
  </rcc>
  <rfmt sheetId="1" xfDxf="1" sqref="I41" start="0" length="0">
    <dxf>
      <font>
        <color theme="1" tint="0.34998626667073579"/>
        <name val="Arial"/>
        <scheme val="none"/>
      </font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dxf>
  </rfmt>
  <rcc rId="374" sId="1">
    <nc r="I29" t="inlineStr">
      <is>
        <t>I, III – rovina obecná, projektová, KP1, KP4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" sId="1" odxf="1" dxf="1">
    <nc r="A43" t="inlineStr">
      <is>
        <t>celkem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/>
        <right/>
        <bottom/>
      </border>
    </odxf>
    <n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vertical="center" wrapText="1" readingOrder="0"/>
      <border outline="0">
        <left style="thick">
          <color indexed="64"/>
        </left>
        <right style="medium">
          <color indexed="64"/>
        </right>
        <bottom style="thick">
          <color indexed="64"/>
        </bottom>
      </border>
    </ndxf>
  </rcc>
  <rfmt sheetId="1" sqref="B43" start="0" length="0">
    <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left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dxf>
  </rfmt>
  <rcc rId="376" sId="1" odxf="1" dxf="1">
    <nc r="C43" t="inlineStr">
      <is>
        <t>_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bottom/>
      </border>
    </odxf>
    <n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fmt sheetId="1" sqref="D43" start="0" length="0">
    <dxf>
      <font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vertical="center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dxf>
  </rfmt>
  <rcc rId="377" sId="1" odxf="1" dxf="1">
    <nc r="E43" t="inlineStr">
      <is>
        <t>_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bottom/>
      </border>
    </odxf>
    <n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fmt sheetId="1" sqref="F43" start="0" length="0">
    <dxf>
      <font>
        <b/>
        <sz val="11"/>
        <color theme="1" tint="0.34998626667073579"/>
        <name val="Arial"/>
        <scheme val="none"/>
      </font>
      <numFmt numFmtId="3" formatCode="#,##0"/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dxf>
  </rfmt>
  <rfmt sheetId="1" sqref="G43" start="0" length="0">
    <dxf>
      <font>
        <b/>
        <sz val="11"/>
        <color theme="1" tint="0.34998626667073579"/>
        <name val="Arial"/>
        <scheme val="none"/>
      </font>
      <numFmt numFmtId="3" formatCode="#,##0"/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dxf>
  </rfmt>
  <rcc rId="378" sId="1" odxf="1" dxf="1">
    <nc r="H43" t="inlineStr">
      <is>
        <t>_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bottom/>
      </border>
    </odxf>
    <n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fmt sheetId="1" sqref="I43" start="0" length="0">
    <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dxf>
  </rfmt>
  <rcc rId="379" sId="1" odxf="1" dxf="1">
    <nc r="J43" t="inlineStr">
      <is>
        <t>_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bottom/>
      </border>
    </odxf>
    <n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fmt sheetId="1" sqref="K43" start="0" length="0">
    <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dxf>
  </rfmt>
  <rcc rId="380" sId="1" odxf="1" dxf="1">
    <nc r="L43" t="inlineStr">
      <is>
        <t>_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bottom/>
      </border>
    </odxf>
    <ndxf>
      <font>
        <b/>
        <sz val="11"/>
        <color theme="1" tint="0.34998626667073579"/>
        <name val="Arial"/>
        <scheme val="none"/>
      </font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medium">
          <color indexed="64"/>
        </right>
        <bottom style="thick">
          <color indexed="64"/>
        </bottom>
      </border>
    </ndxf>
  </rcc>
  <rfmt sheetId="1" sqref="M43" start="0" length="0">
    <dxf>
      <font>
        <b/>
        <sz val="11"/>
        <color theme="1" tint="0.34998626667073579"/>
        <name val="Arial"/>
        <scheme val="none"/>
      </font>
      <numFmt numFmtId="3" formatCode="#,##0"/>
      <fill>
        <patternFill patternType="solid">
          <bgColor theme="4" tint="0.59999389629810485"/>
        </patternFill>
      </fill>
      <alignment horizontal="center" vertical="center" wrapText="1" readingOrder="0"/>
      <border outline="0">
        <left style="medium">
          <color indexed="64"/>
        </left>
        <right style="thick">
          <color indexed="64"/>
        </right>
        <bottom style="thick">
          <color indexed="64"/>
        </bottom>
      </border>
    </dxf>
  </rfmt>
  <rfmt sheetId="1" sqref="A43:M43">
    <dxf>
      <fill>
        <patternFill>
          <bgColor theme="4" tint="-0.249977111117893"/>
        </patternFill>
      </fill>
    </dxf>
  </rfmt>
  <rfmt sheetId="1" sqref="A43:M43" start="0" length="2147483647">
    <dxf>
      <font>
        <color theme="0"/>
      </font>
    </dxf>
  </rfmt>
  <rcc rId="381" sId="1">
    <nc r="F43">
      <f>F42+F22</f>
    </nc>
  </rcc>
  <rcc rId="382" sId="1">
    <nc r="G43">
      <f>G42+G22</f>
    </nc>
  </rcc>
  <rcv guid="{82E4E92D-76D7-4270-B9AE-B30642234152}" action="delete"/>
  <rdn rId="0" localSheetId="1" customView="1" name="Z_82E4E92D_76D7_4270_B9AE_B30642234152_.wvu.FilterData" hidden="1" oldHidden="1">
    <formula>List2!$A$1:$M$42</formula>
    <oldFormula>List2!$A$1:$M$42</oldFormula>
  </rdn>
  <rcv guid="{82E4E92D-76D7-4270-B9AE-B3064223415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35" zoomScale="70" zoomScaleNormal="70" workbookViewId="0">
      <selection activeCell="L25" sqref="L25"/>
    </sheetView>
  </sheetViews>
  <sheetFormatPr defaultColWidth="8.77734375" defaultRowHeight="14.4" x14ac:dyDescent="0.3"/>
  <cols>
    <col min="1" max="1" width="44.6640625" customWidth="1"/>
    <col min="2" max="2" width="54.33203125" customWidth="1"/>
    <col min="3" max="3" width="35.44140625" customWidth="1"/>
    <col min="4" max="4" width="25.44140625" customWidth="1"/>
    <col min="5" max="5" width="23.21875" customWidth="1"/>
    <col min="6" max="6" width="26.6640625" customWidth="1"/>
    <col min="7" max="7" width="26.77734375" customWidth="1"/>
    <col min="8" max="8" width="18" customWidth="1"/>
    <col min="9" max="9" width="38.21875" customWidth="1"/>
    <col min="10" max="10" width="26.77734375" customWidth="1"/>
    <col min="11" max="11" width="26.6640625" customWidth="1"/>
    <col min="12" max="12" width="26.44140625" customWidth="1"/>
    <col min="13" max="13" width="17.6640625" customWidth="1"/>
  </cols>
  <sheetData>
    <row r="1" spans="1:13" ht="70.05" customHeight="1" thickBot="1" x14ac:dyDescent="0.35">
      <c r="A1" s="1" t="s">
        <v>0</v>
      </c>
      <c r="B1" s="1" t="s">
        <v>63</v>
      </c>
      <c r="C1" s="1" t="s">
        <v>23</v>
      </c>
      <c r="D1" s="1" t="s">
        <v>70</v>
      </c>
      <c r="E1" s="1" t="s">
        <v>1</v>
      </c>
      <c r="F1" s="1" t="s">
        <v>64</v>
      </c>
      <c r="G1" s="1" t="s">
        <v>65</v>
      </c>
      <c r="H1" s="1" t="s">
        <v>15</v>
      </c>
      <c r="I1" s="1" t="s">
        <v>83</v>
      </c>
      <c r="J1" s="1" t="s">
        <v>67</v>
      </c>
      <c r="K1" s="1" t="s">
        <v>68</v>
      </c>
      <c r="L1" s="1" t="s">
        <v>9</v>
      </c>
      <c r="M1" s="1" t="s">
        <v>18</v>
      </c>
    </row>
    <row r="2" spans="1:13" ht="165.6" customHeight="1" thickTop="1" thickBot="1" x14ac:dyDescent="0.35">
      <c r="A2" s="42" t="s">
        <v>62</v>
      </c>
      <c r="B2" s="2" t="s">
        <v>82</v>
      </c>
      <c r="C2" s="3" t="s">
        <v>169</v>
      </c>
      <c r="D2" s="4" t="s">
        <v>79</v>
      </c>
      <c r="E2" s="4" t="s">
        <v>21</v>
      </c>
      <c r="F2" s="5">
        <v>44200000</v>
      </c>
      <c r="G2" s="5">
        <v>38720000</v>
      </c>
      <c r="H2" s="4" t="s">
        <v>81</v>
      </c>
      <c r="I2" s="4" t="s">
        <v>93</v>
      </c>
      <c r="J2" s="4" t="s">
        <v>58</v>
      </c>
      <c r="K2" s="4" t="s">
        <v>80</v>
      </c>
      <c r="L2" s="3" t="s">
        <v>17</v>
      </c>
      <c r="M2" s="6">
        <v>80103</v>
      </c>
    </row>
    <row r="3" spans="1:13" ht="325.2" customHeight="1" thickTop="1" thickBot="1" x14ac:dyDescent="0.35">
      <c r="A3" s="42" t="s">
        <v>30</v>
      </c>
      <c r="B3" s="7" t="s">
        <v>97</v>
      </c>
      <c r="C3" s="4" t="s">
        <v>46</v>
      </c>
      <c r="D3" s="4" t="s">
        <v>31</v>
      </c>
      <c r="E3" s="4" t="s">
        <v>26</v>
      </c>
      <c r="F3" s="5">
        <v>1074480</v>
      </c>
      <c r="G3" s="5">
        <v>734498</v>
      </c>
      <c r="H3" s="4" t="s">
        <v>55</v>
      </c>
      <c r="I3" s="4" t="s">
        <v>88</v>
      </c>
      <c r="J3" s="4" t="s">
        <v>10</v>
      </c>
      <c r="K3" s="4" t="s">
        <v>10</v>
      </c>
      <c r="L3" s="3" t="s">
        <v>17</v>
      </c>
      <c r="M3" s="8">
        <v>82200</v>
      </c>
    </row>
    <row r="4" spans="1:13" ht="81.599999999999994" customHeight="1" thickTop="1" thickBot="1" x14ac:dyDescent="0.35">
      <c r="A4" s="42" t="s">
        <v>96</v>
      </c>
      <c r="B4" s="2" t="s">
        <v>130</v>
      </c>
      <c r="C4" s="4" t="s">
        <v>47</v>
      </c>
      <c r="D4" s="4" t="s">
        <v>31</v>
      </c>
      <c r="E4" s="4" t="s">
        <v>16</v>
      </c>
      <c r="F4" s="5">
        <v>650000</v>
      </c>
      <c r="G4" s="5">
        <v>89270</v>
      </c>
      <c r="H4" s="4" t="s">
        <v>3</v>
      </c>
      <c r="I4" s="4" t="s">
        <v>94</v>
      </c>
      <c r="J4" s="4" t="s">
        <v>49</v>
      </c>
      <c r="K4" s="4" t="s">
        <v>95</v>
      </c>
      <c r="L4" s="3" t="s">
        <v>17</v>
      </c>
      <c r="M4" s="8">
        <v>82000</v>
      </c>
    </row>
    <row r="5" spans="1:13" ht="221.4" customHeight="1" thickTop="1" thickBot="1" x14ac:dyDescent="0.35">
      <c r="A5" s="81" t="s">
        <v>4</v>
      </c>
      <c r="B5" s="9" t="s">
        <v>98</v>
      </c>
      <c r="C5" s="87" t="s">
        <v>5</v>
      </c>
      <c r="D5" s="87" t="s">
        <v>31</v>
      </c>
      <c r="E5" s="87" t="s">
        <v>16</v>
      </c>
      <c r="F5" s="93">
        <v>0</v>
      </c>
      <c r="G5" s="93">
        <v>0</v>
      </c>
      <c r="H5" s="87" t="s">
        <v>169</v>
      </c>
      <c r="I5" s="87" t="s">
        <v>94</v>
      </c>
      <c r="J5" s="87" t="s">
        <v>104</v>
      </c>
      <c r="K5" s="87" t="s">
        <v>105</v>
      </c>
      <c r="L5" s="89" t="s">
        <v>169</v>
      </c>
      <c r="M5" s="91" t="s">
        <v>169</v>
      </c>
    </row>
    <row r="6" spans="1:13" ht="105.6" customHeight="1" thickBot="1" x14ac:dyDescent="0.35">
      <c r="A6" s="83"/>
      <c r="B6" s="10" t="s">
        <v>99</v>
      </c>
      <c r="C6" s="88"/>
      <c r="D6" s="88"/>
      <c r="E6" s="88"/>
      <c r="F6" s="94"/>
      <c r="G6" s="94"/>
      <c r="H6" s="88"/>
      <c r="I6" s="88"/>
      <c r="J6" s="88"/>
      <c r="K6" s="88"/>
      <c r="L6" s="90"/>
      <c r="M6" s="92"/>
    </row>
    <row r="7" spans="1:13" ht="91.8" customHeight="1" thickTop="1" thickBot="1" x14ac:dyDescent="0.35">
      <c r="A7" s="43" t="s">
        <v>38</v>
      </c>
      <c r="B7" s="37" t="s">
        <v>85</v>
      </c>
      <c r="C7" s="11" t="s">
        <v>169</v>
      </c>
      <c r="D7" s="11" t="s">
        <v>31</v>
      </c>
      <c r="E7" s="11" t="s">
        <v>16</v>
      </c>
      <c r="F7" s="12">
        <v>480000</v>
      </c>
      <c r="G7" s="12">
        <v>248050</v>
      </c>
      <c r="H7" s="11" t="s">
        <v>19</v>
      </c>
      <c r="I7" s="12" t="s">
        <v>88</v>
      </c>
      <c r="J7" s="11" t="s">
        <v>51</v>
      </c>
      <c r="K7" s="11" t="s">
        <v>51</v>
      </c>
      <c r="L7" s="13" t="s">
        <v>17</v>
      </c>
      <c r="M7" s="14">
        <v>80200</v>
      </c>
    </row>
    <row r="8" spans="1:13" ht="63.6" customHeight="1" thickTop="1" thickBot="1" x14ac:dyDescent="0.35">
      <c r="A8" s="43" t="s">
        <v>43</v>
      </c>
      <c r="B8" s="15" t="s">
        <v>131</v>
      </c>
      <c r="C8" s="16" t="s">
        <v>106</v>
      </c>
      <c r="D8" s="16" t="s">
        <v>31</v>
      </c>
      <c r="E8" s="16" t="s">
        <v>26</v>
      </c>
      <c r="F8" s="17">
        <v>0</v>
      </c>
      <c r="G8" s="12">
        <v>0</v>
      </c>
      <c r="H8" s="16" t="s">
        <v>169</v>
      </c>
      <c r="I8" s="16" t="s">
        <v>93</v>
      </c>
      <c r="J8" s="16">
        <v>12</v>
      </c>
      <c r="K8" s="16">
        <v>18</v>
      </c>
      <c r="L8" s="16" t="s">
        <v>169</v>
      </c>
      <c r="M8" s="18" t="s">
        <v>169</v>
      </c>
    </row>
    <row r="9" spans="1:13" ht="160.80000000000001" customHeight="1" thickTop="1" thickBot="1" x14ac:dyDescent="0.35">
      <c r="A9" s="81" t="s">
        <v>50</v>
      </c>
      <c r="B9" s="9" t="s">
        <v>78</v>
      </c>
      <c r="C9" s="84" t="s">
        <v>24</v>
      </c>
      <c r="D9" s="19" t="s">
        <v>31</v>
      </c>
      <c r="E9" s="19" t="s">
        <v>20</v>
      </c>
      <c r="F9" s="20">
        <v>300000</v>
      </c>
      <c r="G9" s="20">
        <v>394944</v>
      </c>
      <c r="H9" s="19" t="s">
        <v>59</v>
      </c>
      <c r="I9" s="19" t="s">
        <v>93</v>
      </c>
      <c r="J9" s="19" t="s">
        <v>32</v>
      </c>
      <c r="K9" s="19" t="s">
        <v>84</v>
      </c>
      <c r="L9" s="21" t="s">
        <v>17</v>
      </c>
      <c r="M9" s="22">
        <v>82200</v>
      </c>
    </row>
    <row r="10" spans="1:13" ht="156.6" customHeight="1" thickBot="1" x14ac:dyDescent="0.35">
      <c r="A10" s="82"/>
      <c r="B10" s="45" t="s">
        <v>77</v>
      </c>
      <c r="C10" s="85"/>
      <c r="D10" s="46" t="s">
        <v>31</v>
      </c>
      <c r="E10" s="46" t="s">
        <v>21</v>
      </c>
      <c r="F10" s="47">
        <v>850000</v>
      </c>
      <c r="G10" s="47">
        <v>0</v>
      </c>
      <c r="H10" s="46" t="s">
        <v>53</v>
      </c>
      <c r="I10" s="46" t="s">
        <v>92</v>
      </c>
      <c r="J10" s="46" t="s">
        <v>44</v>
      </c>
      <c r="K10" s="46" t="s">
        <v>44</v>
      </c>
      <c r="L10" s="48" t="s">
        <v>17</v>
      </c>
      <c r="M10" s="49">
        <v>82200</v>
      </c>
    </row>
    <row r="11" spans="1:13" ht="75" customHeight="1" thickBot="1" x14ac:dyDescent="0.35">
      <c r="A11" s="83"/>
      <c r="B11" s="10" t="s">
        <v>134</v>
      </c>
      <c r="C11" s="86"/>
      <c r="D11" s="23" t="s">
        <v>31</v>
      </c>
      <c r="E11" s="23" t="s">
        <v>22</v>
      </c>
      <c r="F11" s="24">
        <v>430000</v>
      </c>
      <c r="G11" s="25">
        <v>500940</v>
      </c>
      <c r="H11" s="26" t="s">
        <v>115</v>
      </c>
      <c r="I11" s="26" t="s">
        <v>92</v>
      </c>
      <c r="J11" s="26" t="s">
        <v>56</v>
      </c>
      <c r="K11" s="26" t="s">
        <v>86</v>
      </c>
      <c r="L11" s="27" t="s">
        <v>17</v>
      </c>
      <c r="M11" s="28">
        <v>82200</v>
      </c>
    </row>
    <row r="12" spans="1:13" ht="214.2" customHeight="1" thickTop="1" thickBot="1" x14ac:dyDescent="0.35">
      <c r="A12" s="42" t="s">
        <v>39</v>
      </c>
      <c r="B12" s="2" t="s">
        <v>103</v>
      </c>
      <c r="C12" s="4" t="s">
        <v>169</v>
      </c>
      <c r="D12" s="29">
        <v>43747</v>
      </c>
      <c r="E12" s="4" t="s">
        <v>28</v>
      </c>
      <c r="F12" s="5">
        <v>240000</v>
      </c>
      <c r="G12" s="5">
        <v>386986.31</v>
      </c>
      <c r="H12" s="4" t="s">
        <v>6</v>
      </c>
      <c r="I12" s="4" t="s">
        <v>88</v>
      </c>
      <c r="J12" s="3" t="s">
        <v>11</v>
      </c>
      <c r="K12" s="3" t="s">
        <v>11</v>
      </c>
      <c r="L12" s="3" t="s">
        <v>17</v>
      </c>
      <c r="M12" s="8">
        <v>82000</v>
      </c>
    </row>
    <row r="13" spans="1:13" ht="77.400000000000006" customHeight="1" thickTop="1" thickBot="1" x14ac:dyDescent="0.35">
      <c r="A13" s="42" t="s">
        <v>40</v>
      </c>
      <c r="B13" s="2" t="s">
        <v>135</v>
      </c>
      <c r="C13" s="4" t="s">
        <v>169</v>
      </c>
      <c r="D13" s="4" t="s">
        <v>61</v>
      </c>
      <c r="E13" s="4" t="s">
        <v>27</v>
      </c>
      <c r="F13" s="5">
        <v>2000000</v>
      </c>
      <c r="G13" s="5">
        <v>60497.58</v>
      </c>
      <c r="H13" s="4" t="s">
        <v>90</v>
      </c>
      <c r="I13" s="4" t="s">
        <v>92</v>
      </c>
      <c r="J13" s="4" t="s">
        <v>76</v>
      </c>
      <c r="K13" s="4" t="s">
        <v>87</v>
      </c>
      <c r="L13" s="3" t="s">
        <v>17</v>
      </c>
      <c r="M13" s="8">
        <v>80200</v>
      </c>
    </row>
    <row r="14" spans="1:13" ht="172.8" customHeight="1" thickTop="1" thickBot="1" x14ac:dyDescent="0.35">
      <c r="A14" s="42" t="s">
        <v>42</v>
      </c>
      <c r="B14" s="2" t="s">
        <v>89</v>
      </c>
      <c r="C14" s="4" t="s">
        <v>45</v>
      </c>
      <c r="D14" s="4" t="s">
        <v>33</v>
      </c>
      <c r="E14" s="4" t="s">
        <v>27</v>
      </c>
      <c r="F14" s="5">
        <v>700000</v>
      </c>
      <c r="G14" s="5">
        <v>0</v>
      </c>
      <c r="H14" s="4" t="s">
        <v>57</v>
      </c>
      <c r="I14" s="4" t="s">
        <v>93</v>
      </c>
      <c r="J14" s="4" t="s">
        <v>41</v>
      </c>
      <c r="K14" s="4">
        <v>0</v>
      </c>
      <c r="L14" s="3" t="s">
        <v>17</v>
      </c>
      <c r="M14" s="8">
        <v>80103</v>
      </c>
    </row>
    <row r="15" spans="1:13" ht="76.8" customHeight="1" thickTop="1" thickBot="1" x14ac:dyDescent="0.35">
      <c r="A15" s="42" t="s">
        <v>7</v>
      </c>
      <c r="B15" s="55" t="s">
        <v>91</v>
      </c>
      <c r="C15" s="50" t="s">
        <v>169</v>
      </c>
      <c r="D15" s="51" t="s">
        <v>169</v>
      </c>
      <c r="E15" s="50" t="s">
        <v>14</v>
      </c>
      <c r="F15" s="52">
        <v>180000</v>
      </c>
      <c r="G15" s="52">
        <v>0</v>
      </c>
      <c r="H15" s="51" t="s">
        <v>6</v>
      </c>
      <c r="I15" s="51" t="s">
        <v>169</v>
      </c>
      <c r="J15" s="50" t="s">
        <v>12</v>
      </c>
      <c r="K15" s="51">
        <v>0</v>
      </c>
      <c r="L15" s="53" t="s">
        <v>169</v>
      </c>
      <c r="M15" s="54">
        <v>82200</v>
      </c>
    </row>
    <row r="16" spans="1:13" ht="87.6" customHeight="1" thickTop="1" thickBot="1" x14ac:dyDescent="0.35">
      <c r="A16" s="43" t="s">
        <v>36</v>
      </c>
      <c r="B16" s="37" t="s">
        <v>126</v>
      </c>
      <c r="C16" s="11" t="s">
        <v>169</v>
      </c>
      <c r="D16" s="11" t="s">
        <v>34</v>
      </c>
      <c r="E16" s="11" t="s">
        <v>27</v>
      </c>
      <c r="F16" s="12">
        <v>500000</v>
      </c>
      <c r="G16" s="12">
        <v>0</v>
      </c>
      <c r="H16" s="11" t="s">
        <v>29</v>
      </c>
      <c r="I16" s="11" t="s">
        <v>93</v>
      </c>
      <c r="J16" s="11" t="s">
        <v>13</v>
      </c>
      <c r="K16" s="11" t="s">
        <v>100</v>
      </c>
      <c r="L16" s="13" t="s">
        <v>17</v>
      </c>
      <c r="M16" s="30">
        <v>82200</v>
      </c>
    </row>
    <row r="17" spans="1:13" ht="147.6" customHeight="1" thickTop="1" thickBot="1" x14ac:dyDescent="0.35">
      <c r="A17" s="44" t="s">
        <v>37</v>
      </c>
      <c r="B17" s="31" t="s">
        <v>74</v>
      </c>
      <c r="C17" s="32" t="s">
        <v>45</v>
      </c>
      <c r="D17" s="32" t="s">
        <v>34</v>
      </c>
      <c r="E17" s="32" t="s">
        <v>26</v>
      </c>
      <c r="F17" s="33">
        <v>0</v>
      </c>
      <c r="G17" s="34">
        <v>0</v>
      </c>
      <c r="H17" s="35" t="s">
        <v>169</v>
      </c>
      <c r="I17" s="32" t="s">
        <v>93</v>
      </c>
      <c r="J17" s="32" t="s">
        <v>72</v>
      </c>
      <c r="K17" s="32" t="s">
        <v>73</v>
      </c>
      <c r="L17" s="35" t="s">
        <v>169</v>
      </c>
      <c r="M17" s="35" t="s">
        <v>169</v>
      </c>
    </row>
    <row r="18" spans="1:13" ht="133.19999999999999" customHeight="1" thickTop="1" thickBot="1" x14ac:dyDescent="0.35">
      <c r="A18" s="44" t="s">
        <v>71</v>
      </c>
      <c r="B18" s="31" t="s">
        <v>75</v>
      </c>
      <c r="C18" s="32" t="s">
        <v>48</v>
      </c>
      <c r="D18" s="32" t="s">
        <v>31</v>
      </c>
      <c r="E18" s="32" t="s">
        <v>25</v>
      </c>
      <c r="F18" s="33">
        <v>0</v>
      </c>
      <c r="G18" s="34">
        <v>0</v>
      </c>
      <c r="H18" s="32" t="s">
        <v>169</v>
      </c>
      <c r="I18" s="32" t="s">
        <v>169</v>
      </c>
      <c r="J18" s="32" t="s">
        <v>72</v>
      </c>
      <c r="K18" s="32">
        <v>0</v>
      </c>
      <c r="L18" s="35" t="s">
        <v>169</v>
      </c>
      <c r="M18" s="36" t="s">
        <v>169</v>
      </c>
    </row>
    <row r="19" spans="1:13" ht="48.6" customHeight="1" thickTop="1" thickBot="1" x14ac:dyDescent="0.35">
      <c r="A19" s="42" t="s">
        <v>170</v>
      </c>
      <c r="B19" s="55" t="s">
        <v>69</v>
      </c>
      <c r="C19" s="51" t="s">
        <v>169</v>
      </c>
      <c r="D19" s="51" t="s">
        <v>169</v>
      </c>
      <c r="E19" s="51" t="s">
        <v>35</v>
      </c>
      <c r="F19" s="52">
        <v>2420000</v>
      </c>
      <c r="G19" s="52">
        <v>0</v>
      </c>
      <c r="H19" s="51" t="s">
        <v>53</v>
      </c>
      <c r="I19" s="51" t="s">
        <v>92</v>
      </c>
      <c r="J19" s="51" t="s">
        <v>52</v>
      </c>
      <c r="K19" s="51">
        <v>0</v>
      </c>
      <c r="L19" s="56" t="s">
        <v>17</v>
      </c>
      <c r="M19" s="57">
        <v>82000</v>
      </c>
    </row>
    <row r="20" spans="1:13" ht="49.2" customHeight="1" thickTop="1" thickBot="1" x14ac:dyDescent="0.35">
      <c r="A20" s="43" t="s">
        <v>60</v>
      </c>
      <c r="B20" s="58" t="s">
        <v>69</v>
      </c>
      <c r="C20" s="50" t="s">
        <v>169</v>
      </c>
      <c r="D20" s="50" t="s">
        <v>169</v>
      </c>
      <c r="E20" s="50" t="s">
        <v>35</v>
      </c>
      <c r="F20" s="59">
        <v>1580000</v>
      </c>
      <c r="G20" s="59">
        <v>0</v>
      </c>
      <c r="H20" s="50" t="s">
        <v>53</v>
      </c>
      <c r="I20" s="50" t="s">
        <v>92</v>
      </c>
      <c r="J20" s="50" t="s">
        <v>54</v>
      </c>
      <c r="K20" s="50">
        <v>0</v>
      </c>
      <c r="L20" s="53" t="s">
        <v>17</v>
      </c>
      <c r="M20" s="54">
        <v>80001</v>
      </c>
    </row>
    <row r="21" spans="1:13" ht="122.4" customHeight="1" thickTop="1" thickBot="1" x14ac:dyDescent="0.35">
      <c r="A21" s="43" t="s">
        <v>101</v>
      </c>
      <c r="B21" s="37" t="s">
        <v>102</v>
      </c>
      <c r="C21" s="11" t="s">
        <v>5</v>
      </c>
      <c r="D21" s="38">
        <v>43752</v>
      </c>
      <c r="E21" s="11" t="s">
        <v>26</v>
      </c>
      <c r="F21" s="12">
        <v>0</v>
      </c>
      <c r="G21" s="12">
        <v>104670</v>
      </c>
      <c r="H21" s="11" t="s">
        <v>3</v>
      </c>
      <c r="I21" s="11" t="s">
        <v>93</v>
      </c>
      <c r="J21" s="11" t="s">
        <v>72</v>
      </c>
      <c r="K21" s="11" t="s">
        <v>100</v>
      </c>
      <c r="L21" s="13" t="s">
        <v>17</v>
      </c>
      <c r="M21" s="14">
        <v>82000</v>
      </c>
    </row>
    <row r="22" spans="1:13" ht="48" customHeight="1" thickTop="1" thickBot="1" x14ac:dyDescent="0.35">
      <c r="A22" s="74" t="s">
        <v>2</v>
      </c>
      <c r="B22" s="75" t="s">
        <v>8</v>
      </c>
      <c r="C22" s="75" t="s">
        <v>8</v>
      </c>
      <c r="D22" s="75" t="s">
        <v>8</v>
      </c>
      <c r="E22" s="40" t="s">
        <v>8</v>
      </c>
      <c r="F22" s="41">
        <f>SUM(F2:F21)</f>
        <v>55604480</v>
      </c>
      <c r="G22" s="41">
        <f>SUM(G2:G21)</f>
        <v>41239855.890000001</v>
      </c>
      <c r="H22" s="40" t="s">
        <v>8</v>
      </c>
      <c r="I22" s="40" t="s">
        <v>8</v>
      </c>
      <c r="J22" s="40" t="s">
        <v>8</v>
      </c>
      <c r="K22" s="40" t="s">
        <v>8</v>
      </c>
      <c r="L22" s="40" t="s">
        <v>8</v>
      </c>
      <c r="M22" s="40" t="s">
        <v>8</v>
      </c>
    </row>
    <row r="23" spans="1:13" ht="70.05" customHeight="1" thickTop="1" thickBot="1" x14ac:dyDescent="0.35">
      <c r="A23" s="78" t="s">
        <v>127</v>
      </c>
      <c r="B23" s="76" t="s">
        <v>63</v>
      </c>
      <c r="C23" s="76" t="s">
        <v>23</v>
      </c>
      <c r="D23" s="79" t="s">
        <v>70</v>
      </c>
      <c r="E23" s="77" t="s">
        <v>1</v>
      </c>
      <c r="F23" s="1" t="s">
        <v>64</v>
      </c>
      <c r="G23" s="1" t="s">
        <v>65</v>
      </c>
      <c r="H23" s="1" t="s">
        <v>15</v>
      </c>
      <c r="I23" s="1" t="s">
        <v>83</v>
      </c>
      <c r="J23" s="1" t="s">
        <v>67</v>
      </c>
      <c r="K23" s="1" t="s">
        <v>68</v>
      </c>
      <c r="L23" s="1" t="s">
        <v>9</v>
      </c>
      <c r="M23" s="1" t="s">
        <v>18</v>
      </c>
    </row>
    <row r="24" spans="1:13" ht="69.599999999999994" customHeight="1" thickTop="1" thickBot="1" x14ac:dyDescent="0.35">
      <c r="A24" s="43" t="s">
        <v>119</v>
      </c>
      <c r="B24" s="37" t="s">
        <v>165</v>
      </c>
      <c r="C24" s="11" t="s">
        <v>169</v>
      </c>
      <c r="D24" s="11" t="s">
        <v>31</v>
      </c>
      <c r="E24" s="4" t="s">
        <v>26</v>
      </c>
      <c r="F24" s="5">
        <v>1597200</v>
      </c>
      <c r="G24" s="5">
        <v>396948</v>
      </c>
      <c r="H24" s="4" t="s">
        <v>90</v>
      </c>
      <c r="I24" s="4" t="s">
        <v>93</v>
      </c>
      <c r="J24" s="70" t="s">
        <v>120</v>
      </c>
      <c r="K24" s="4" t="s">
        <v>120</v>
      </c>
      <c r="L24" s="3" t="s">
        <v>17</v>
      </c>
      <c r="M24" s="6">
        <v>80103</v>
      </c>
    </row>
    <row r="25" spans="1:13" ht="102" customHeight="1" thickTop="1" thickBot="1" x14ac:dyDescent="0.35">
      <c r="A25" s="42" t="s">
        <v>96</v>
      </c>
      <c r="B25" s="2" t="s">
        <v>128</v>
      </c>
      <c r="C25" s="11" t="s">
        <v>169</v>
      </c>
      <c r="D25" s="4" t="s">
        <v>31</v>
      </c>
      <c r="E25" s="4" t="s">
        <v>16</v>
      </c>
      <c r="F25" s="5">
        <v>0</v>
      </c>
      <c r="G25" s="5">
        <v>0</v>
      </c>
      <c r="H25" s="4" t="s">
        <v>3</v>
      </c>
      <c r="I25" s="4" t="s">
        <v>94</v>
      </c>
      <c r="J25" s="70" t="s">
        <v>171</v>
      </c>
      <c r="K25" s="4" t="s">
        <v>129</v>
      </c>
      <c r="L25" s="11" t="s">
        <v>169</v>
      </c>
      <c r="M25" s="8">
        <v>82000</v>
      </c>
    </row>
    <row r="26" spans="1:13" ht="77.400000000000006" customHeight="1" thickTop="1" thickBot="1" x14ac:dyDescent="0.35">
      <c r="A26" s="43" t="s">
        <v>111</v>
      </c>
      <c r="B26" s="37" t="s">
        <v>112</v>
      </c>
      <c r="C26" s="11" t="s">
        <v>169</v>
      </c>
      <c r="D26" s="11" t="s">
        <v>31</v>
      </c>
      <c r="E26" s="11" t="s">
        <v>16</v>
      </c>
      <c r="F26" s="12">
        <v>120000</v>
      </c>
      <c r="G26" s="12">
        <v>61033.2</v>
      </c>
      <c r="H26" s="11" t="s">
        <v>110</v>
      </c>
      <c r="I26" s="12" t="s">
        <v>88</v>
      </c>
      <c r="J26" s="11" t="s">
        <v>108</v>
      </c>
      <c r="K26" s="11" t="s">
        <v>109</v>
      </c>
      <c r="L26" s="13" t="s">
        <v>17</v>
      </c>
      <c r="M26" s="14">
        <v>80200</v>
      </c>
    </row>
    <row r="27" spans="1:13" ht="88.2" customHeight="1" thickTop="1" thickBot="1" x14ac:dyDescent="0.35">
      <c r="A27" s="43" t="s">
        <v>113</v>
      </c>
      <c r="B27" s="37" t="s">
        <v>114</v>
      </c>
      <c r="C27" s="11" t="s">
        <v>169</v>
      </c>
      <c r="D27" s="11" t="s">
        <v>31</v>
      </c>
      <c r="E27" s="11" t="s">
        <v>16</v>
      </c>
      <c r="F27" s="12">
        <v>0</v>
      </c>
      <c r="G27" s="12">
        <v>0</v>
      </c>
      <c r="H27" s="11" t="s">
        <v>169</v>
      </c>
      <c r="I27" s="12" t="s">
        <v>88</v>
      </c>
      <c r="J27" s="11">
        <v>12</v>
      </c>
      <c r="K27" s="11">
        <v>12</v>
      </c>
      <c r="L27" s="11" t="s">
        <v>169</v>
      </c>
      <c r="M27" s="11" t="s">
        <v>169</v>
      </c>
    </row>
    <row r="28" spans="1:13" ht="60.6" customHeight="1" thickTop="1" thickBot="1" x14ac:dyDescent="0.35">
      <c r="A28" s="43" t="s">
        <v>43</v>
      </c>
      <c r="B28" s="15" t="s">
        <v>166</v>
      </c>
      <c r="C28" s="11" t="s">
        <v>169</v>
      </c>
      <c r="D28" s="16" t="s">
        <v>31</v>
      </c>
      <c r="E28" s="16" t="s">
        <v>26</v>
      </c>
      <c r="F28" s="17">
        <v>210000</v>
      </c>
      <c r="G28" s="12">
        <v>293788</v>
      </c>
      <c r="H28" s="16" t="s">
        <v>107</v>
      </c>
      <c r="I28" s="16" t="s">
        <v>93</v>
      </c>
      <c r="J28" s="11" t="s">
        <v>136</v>
      </c>
      <c r="K28" s="11" t="s">
        <v>164</v>
      </c>
      <c r="L28" s="11" t="s">
        <v>17</v>
      </c>
      <c r="M28" s="11" t="s">
        <v>169</v>
      </c>
    </row>
    <row r="29" spans="1:13" ht="49.2" customHeight="1" thickTop="1" thickBot="1" x14ac:dyDescent="0.35">
      <c r="A29" s="43" t="s">
        <v>132</v>
      </c>
      <c r="B29" s="15" t="s">
        <v>167</v>
      </c>
      <c r="C29" s="11" t="s">
        <v>169</v>
      </c>
      <c r="D29" s="64" t="s">
        <v>31</v>
      </c>
      <c r="E29" s="64" t="s">
        <v>22</v>
      </c>
      <c r="F29" s="17" t="s">
        <v>133</v>
      </c>
      <c r="G29" s="17">
        <v>53482</v>
      </c>
      <c r="H29" s="16" t="s">
        <v>107</v>
      </c>
      <c r="I29" s="17" t="s">
        <v>92</v>
      </c>
      <c r="J29" s="17" t="s">
        <v>139</v>
      </c>
      <c r="K29" s="17" t="s">
        <v>159</v>
      </c>
      <c r="L29" s="11" t="s">
        <v>17</v>
      </c>
      <c r="M29" s="3">
        <v>80103</v>
      </c>
    </row>
    <row r="30" spans="1:13" ht="144" customHeight="1" thickTop="1" thickBot="1" x14ac:dyDescent="0.35">
      <c r="A30" s="60" t="s">
        <v>117</v>
      </c>
      <c r="B30" s="15" t="s">
        <v>118</v>
      </c>
      <c r="C30" s="11" t="s">
        <v>169</v>
      </c>
      <c r="D30" s="16" t="s">
        <v>31</v>
      </c>
      <c r="E30" s="11" t="s">
        <v>16</v>
      </c>
      <c r="F30" s="62">
        <v>90000</v>
      </c>
      <c r="G30" s="63">
        <v>24515</v>
      </c>
      <c r="H30" s="61" t="s">
        <v>110</v>
      </c>
      <c r="I30" s="16" t="s">
        <v>93</v>
      </c>
      <c r="J30" s="61">
        <v>6</v>
      </c>
      <c r="K30" s="61" t="s">
        <v>160</v>
      </c>
      <c r="L30" s="11" t="s">
        <v>17</v>
      </c>
      <c r="M30" s="3">
        <v>80200</v>
      </c>
    </row>
    <row r="31" spans="1:13" ht="125.4" thickTop="1" thickBot="1" x14ac:dyDescent="0.35">
      <c r="A31" s="42" t="s">
        <v>40</v>
      </c>
      <c r="B31" s="55" t="s">
        <v>116</v>
      </c>
      <c r="C31" s="50" t="s">
        <v>169</v>
      </c>
      <c r="D31" s="51" t="s">
        <v>61</v>
      </c>
      <c r="E31" s="51" t="s">
        <v>27</v>
      </c>
      <c r="F31" s="52">
        <v>1200000</v>
      </c>
      <c r="G31" s="52">
        <v>0</v>
      </c>
      <c r="H31" s="51" t="s">
        <v>90</v>
      </c>
      <c r="I31" s="51" t="s">
        <v>92</v>
      </c>
      <c r="J31" s="51" t="s">
        <v>76</v>
      </c>
      <c r="K31" s="51">
        <v>0</v>
      </c>
      <c r="L31" s="56" t="s">
        <v>17</v>
      </c>
      <c r="M31" s="57">
        <v>80200</v>
      </c>
    </row>
    <row r="32" spans="1:13" ht="86.4" customHeight="1" thickTop="1" thickBot="1" x14ac:dyDescent="0.35">
      <c r="A32" s="42" t="s">
        <v>121</v>
      </c>
      <c r="B32" s="2" t="s">
        <v>125</v>
      </c>
      <c r="C32" s="11" t="s">
        <v>169</v>
      </c>
      <c r="D32" s="29" t="s">
        <v>122</v>
      </c>
      <c r="E32" s="4" t="s">
        <v>28</v>
      </c>
      <c r="F32" s="5">
        <v>560000</v>
      </c>
      <c r="G32" s="5">
        <v>160019</v>
      </c>
      <c r="H32" s="70" t="s">
        <v>162</v>
      </c>
      <c r="I32" s="4" t="s">
        <v>94</v>
      </c>
      <c r="J32" s="3" t="s">
        <v>124</v>
      </c>
      <c r="K32" s="3" t="s">
        <v>123</v>
      </c>
      <c r="L32" s="3" t="s">
        <v>17</v>
      </c>
      <c r="M32" s="8">
        <v>82000</v>
      </c>
    </row>
    <row r="33" spans="1:13" ht="114" customHeight="1" thickTop="1" thickBot="1" x14ac:dyDescent="0.35">
      <c r="A33" s="43" t="s">
        <v>137</v>
      </c>
      <c r="B33" s="37" t="s">
        <v>148</v>
      </c>
      <c r="C33" s="11" t="s">
        <v>169</v>
      </c>
      <c r="D33" s="64" t="s">
        <v>31</v>
      </c>
      <c r="E33" s="4" t="s">
        <v>138</v>
      </c>
      <c r="F33" s="12">
        <v>160000</v>
      </c>
      <c r="G33" s="17">
        <v>0</v>
      </c>
      <c r="H33" s="16">
        <f>- B44</f>
        <v>0</v>
      </c>
      <c r="I33" s="11" t="s">
        <v>92</v>
      </c>
      <c r="J33" s="13">
        <v>7</v>
      </c>
      <c r="K33" s="71">
        <v>3</v>
      </c>
      <c r="L33" s="3" t="s">
        <v>17</v>
      </c>
      <c r="M33" s="14">
        <v>80001</v>
      </c>
    </row>
    <row r="34" spans="1:13" ht="51" customHeight="1" thickTop="1" thickBot="1" x14ac:dyDescent="0.35">
      <c r="A34" s="43" t="s">
        <v>140</v>
      </c>
      <c r="B34" s="58" t="s">
        <v>161</v>
      </c>
      <c r="C34" s="50" t="s">
        <v>169</v>
      </c>
      <c r="D34" s="65" t="s">
        <v>156</v>
      </c>
      <c r="E34" s="50" t="s">
        <v>151</v>
      </c>
      <c r="F34" s="59">
        <v>300000</v>
      </c>
      <c r="G34" s="59">
        <v>0</v>
      </c>
      <c r="H34" s="50">
        <f t="shared" ref="H34:H41" si="0">- B45</f>
        <v>0</v>
      </c>
      <c r="I34" s="50" t="s">
        <v>66</v>
      </c>
      <c r="J34" s="53">
        <v>1</v>
      </c>
      <c r="K34" s="53">
        <v>0</v>
      </c>
      <c r="L34" s="53" t="s">
        <v>17</v>
      </c>
      <c r="M34" s="54">
        <v>80103</v>
      </c>
    </row>
    <row r="35" spans="1:13" ht="58.8" customHeight="1" thickTop="1" thickBot="1" x14ac:dyDescent="0.35">
      <c r="A35" s="43" t="s">
        <v>141</v>
      </c>
      <c r="B35" s="58" t="s">
        <v>168</v>
      </c>
      <c r="C35" s="50" t="s">
        <v>169</v>
      </c>
      <c r="D35" s="65" t="s">
        <v>156</v>
      </c>
      <c r="E35" s="50" t="s">
        <v>158</v>
      </c>
      <c r="F35" s="59">
        <v>427735</v>
      </c>
      <c r="G35" s="59">
        <v>0</v>
      </c>
      <c r="H35" s="50">
        <f t="shared" si="0"/>
        <v>0</v>
      </c>
      <c r="I35" s="50" t="s">
        <v>66</v>
      </c>
      <c r="J35" s="53">
        <v>1</v>
      </c>
      <c r="K35" s="53">
        <v>0</v>
      </c>
      <c r="L35" s="53" t="s">
        <v>17</v>
      </c>
      <c r="M35" s="54">
        <v>80103</v>
      </c>
    </row>
    <row r="36" spans="1:13" ht="58.8" customHeight="1" thickTop="1" thickBot="1" x14ac:dyDescent="0.35">
      <c r="A36" s="43" t="s">
        <v>142</v>
      </c>
      <c r="B36" s="58" t="s">
        <v>157</v>
      </c>
      <c r="C36" s="50" t="s">
        <v>169</v>
      </c>
      <c r="D36" s="65" t="s">
        <v>156</v>
      </c>
      <c r="E36" s="50" t="s">
        <v>158</v>
      </c>
      <c r="F36" s="59">
        <v>72600</v>
      </c>
      <c r="G36" s="59">
        <v>0</v>
      </c>
      <c r="H36" s="50">
        <f t="shared" si="0"/>
        <v>0</v>
      </c>
      <c r="I36" s="50" t="s">
        <v>66</v>
      </c>
      <c r="J36" s="53">
        <v>1</v>
      </c>
      <c r="K36" s="53">
        <v>0</v>
      </c>
      <c r="L36" s="53" t="s">
        <v>17</v>
      </c>
      <c r="M36" s="54">
        <v>80103</v>
      </c>
    </row>
    <row r="37" spans="1:13" ht="58.8" customHeight="1" thickTop="1" thickBot="1" x14ac:dyDescent="0.35">
      <c r="A37" s="43" t="s">
        <v>143</v>
      </c>
      <c r="B37" s="58" t="s">
        <v>168</v>
      </c>
      <c r="C37" s="50" t="s">
        <v>169</v>
      </c>
      <c r="D37" s="65" t="s">
        <v>156</v>
      </c>
      <c r="E37" s="50" t="s">
        <v>158</v>
      </c>
      <c r="F37" s="59">
        <v>151250</v>
      </c>
      <c r="G37" s="59">
        <v>0</v>
      </c>
      <c r="H37" s="50">
        <f t="shared" si="0"/>
        <v>0</v>
      </c>
      <c r="I37" s="50" t="s">
        <v>66</v>
      </c>
      <c r="J37" s="53">
        <v>1</v>
      </c>
      <c r="K37" s="53">
        <v>0</v>
      </c>
      <c r="L37" s="53" t="s">
        <v>17</v>
      </c>
      <c r="M37" s="54">
        <v>80103</v>
      </c>
    </row>
    <row r="38" spans="1:13" ht="78.599999999999994" customHeight="1" thickTop="1" thickBot="1" x14ac:dyDescent="0.35">
      <c r="A38" s="43" t="s">
        <v>144</v>
      </c>
      <c r="B38" s="58" t="s">
        <v>155</v>
      </c>
      <c r="C38" s="50" t="s">
        <v>169</v>
      </c>
      <c r="D38" s="65" t="s">
        <v>156</v>
      </c>
      <c r="E38" s="50" t="s">
        <v>158</v>
      </c>
      <c r="F38" s="59">
        <v>2500000</v>
      </c>
      <c r="G38" s="59">
        <v>0</v>
      </c>
      <c r="H38" s="50">
        <f t="shared" si="0"/>
        <v>0</v>
      </c>
      <c r="I38" s="50" t="s">
        <v>66</v>
      </c>
      <c r="J38" s="53">
        <v>1</v>
      </c>
      <c r="K38" s="53">
        <v>0</v>
      </c>
      <c r="L38" s="53" t="s">
        <v>17</v>
      </c>
      <c r="M38" s="54">
        <v>80103</v>
      </c>
    </row>
    <row r="39" spans="1:13" ht="78.599999999999994" customHeight="1" thickTop="1" thickBot="1" x14ac:dyDescent="0.35">
      <c r="A39" s="43" t="s">
        <v>145</v>
      </c>
      <c r="B39" s="37" t="s">
        <v>152</v>
      </c>
      <c r="C39" s="11" t="s">
        <v>169</v>
      </c>
      <c r="D39" s="64" t="s">
        <v>153</v>
      </c>
      <c r="E39" s="11" t="s">
        <v>154</v>
      </c>
      <c r="F39" s="12">
        <v>0</v>
      </c>
      <c r="G39" s="12">
        <v>0</v>
      </c>
      <c r="H39" s="16">
        <f t="shared" si="0"/>
        <v>0</v>
      </c>
      <c r="I39" s="11" t="s">
        <v>92</v>
      </c>
      <c r="J39" s="13">
        <v>1</v>
      </c>
      <c r="K39" s="13">
        <v>1</v>
      </c>
      <c r="L39" s="13" t="s">
        <v>17</v>
      </c>
      <c r="M39" s="11" t="s">
        <v>169</v>
      </c>
    </row>
    <row r="40" spans="1:13" ht="34.200000000000003" customHeight="1" thickTop="1" thickBot="1" x14ac:dyDescent="0.35">
      <c r="A40" s="43" t="s">
        <v>146</v>
      </c>
      <c r="B40" s="15" t="s">
        <v>163</v>
      </c>
      <c r="C40" s="11" t="s">
        <v>169</v>
      </c>
      <c r="D40" s="69" t="s">
        <v>31</v>
      </c>
      <c r="E40" s="16" t="s">
        <v>151</v>
      </c>
      <c r="F40" s="17">
        <v>0</v>
      </c>
      <c r="G40" s="17">
        <v>0</v>
      </c>
      <c r="H40" s="16">
        <f t="shared" si="0"/>
        <v>0</v>
      </c>
      <c r="I40" s="11" t="s">
        <v>92</v>
      </c>
      <c r="J40" s="13">
        <v>1</v>
      </c>
      <c r="K40" s="13">
        <v>1</v>
      </c>
      <c r="L40" s="11" t="s">
        <v>169</v>
      </c>
      <c r="M40" s="11" t="s">
        <v>169</v>
      </c>
    </row>
    <row r="41" spans="1:13" ht="64.2" customHeight="1" thickTop="1" thickBot="1" x14ac:dyDescent="0.35">
      <c r="A41" s="43" t="s">
        <v>147</v>
      </c>
      <c r="B41" s="37" t="s">
        <v>149</v>
      </c>
      <c r="C41" s="11" t="s">
        <v>169</v>
      </c>
      <c r="D41" s="64" t="s">
        <v>31</v>
      </c>
      <c r="E41" s="11" t="s">
        <v>16</v>
      </c>
      <c r="F41" s="12">
        <v>0</v>
      </c>
      <c r="G41" s="12">
        <v>0</v>
      </c>
      <c r="H41" s="16">
        <f t="shared" si="0"/>
        <v>0</v>
      </c>
      <c r="I41" s="11" t="s">
        <v>94</v>
      </c>
      <c r="J41" s="13" t="s">
        <v>150</v>
      </c>
      <c r="K41" s="11">
        <v>523</v>
      </c>
      <c r="L41" s="11" t="s">
        <v>169</v>
      </c>
      <c r="M41" s="11" t="s">
        <v>169</v>
      </c>
    </row>
    <row r="42" spans="1:13" ht="48" customHeight="1" thickTop="1" thickBot="1" x14ac:dyDescent="0.35">
      <c r="A42" s="72" t="s">
        <v>2</v>
      </c>
      <c r="B42" s="39"/>
      <c r="C42" s="40" t="s">
        <v>8</v>
      </c>
      <c r="D42" s="40" t="s">
        <v>8</v>
      </c>
      <c r="E42" s="40" t="s">
        <v>8</v>
      </c>
      <c r="F42" s="41">
        <f>SUM(F24:F41)</f>
        <v>7388785</v>
      </c>
      <c r="G42" s="41">
        <f>SUM(G24:G41)</f>
        <v>989785.2</v>
      </c>
      <c r="H42" s="40" t="s">
        <v>8</v>
      </c>
      <c r="I42" s="40" t="s">
        <v>8</v>
      </c>
      <c r="J42" s="40" t="s">
        <v>8</v>
      </c>
      <c r="K42" s="40" t="s">
        <v>8</v>
      </c>
      <c r="L42" s="40" t="s">
        <v>8</v>
      </c>
      <c r="M42" s="40" t="s">
        <v>8</v>
      </c>
    </row>
    <row r="43" spans="1:13" ht="48" customHeight="1" thickTop="1" thickBot="1" x14ac:dyDescent="0.35">
      <c r="A43" s="73" t="s">
        <v>2</v>
      </c>
      <c r="B43" s="66"/>
      <c r="C43" s="67" t="s">
        <v>8</v>
      </c>
      <c r="D43" s="80" t="s">
        <v>8</v>
      </c>
      <c r="E43" s="67" t="s">
        <v>8</v>
      </c>
      <c r="F43" s="68">
        <f>F42+F22</f>
        <v>62993265</v>
      </c>
      <c r="G43" s="68">
        <f>G42+G22</f>
        <v>42229641.090000004</v>
      </c>
      <c r="H43" s="67" t="s">
        <v>8</v>
      </c>
      <c r="I43" s="80" t="s">
        <v>8</v>
      </c>
      <c r="J43" s="67" t="s">
        <v>8</v>
      </c>
      <c r="K43" s="80" t="s">
        <v>8</v>
      </c>
      <c r="L43" s="67" t="s">
        <v>8</v>
      </c>
      <c r="M43" s="80" t="s">
        <v>8</v>
      </c>
    </row>
    <row r="44" spans="1:13" ht="15" thickTop="1" x14ac:dyDescent="0.3"/>
  </sheetData>
  <customSheetViews>
    <customSheetView guid="{82E4E92D-76D7-4270-B9AE-B30642234152}" scale="70" topLeftCell="A35">
      <selection activeCell="L25" sqref="L25"/>
      <pageMargins left="0.7" right="0.7" top="0.78740157499999996" bottom="0.78740157499999996" header="0.3" footer="0.3"/>
      <pageSetup paperSize="9" orientation="portrait" r:id="rId1"/>
    </customSheetView>
    <customSheetView guid="{A8DDDEE3-808E-4DB0-8E0E-44DBED84DD54}" scale="50" showAutoFilter="1" topLeftCell="A34">
      <selection activeCell="F43" sqref="F43"/>
      <pageMargins left="0.7" right="0.7" top="0.78740157499999996" bottom="0.78740157499999996" header="0.3" footer="0.3"/>
      <pageSetup paperSize="9" orientation="portrait" r:id="rId2"/>
      <autoFilter ref="A1:M43"/>
    </customSheetView>
    <customSheetView guid="{20D7DC5C-590F-4159-8DC7-FCB8C81D9955}">
      <selection activeCell="C5" sqref="C5:F9"/>
      <pageMargins left="0.7" right="0.7" top="0.78740157499999996" bottom="0.78740157499999996" header="0.3" footer="0.3"/>
    </customSheetView>
  </customSheetViews>
  <mergeCells count="14">
    <mergeCell ref="A9:A11"/>
    <mergeCell ref="C9:C11"/>
    <mergeCell ref="K5:K6"/>
    <mergeCell ref="L5:L6"/>
    <mergeCell ref="M5:M6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Martina Juřicová</cp:lastModifiedBy>
  <cp:lastPrinted>2019-05-27T10:58:32Z</cp:lastPrinted>
  <dcterms:created xsi:type="dcterms:W3CDTF">2017-10-04T11:26:56Z</dcterms:created>
  <dcterms:modified xsi:type="dcterms:W3CDTF">2020-04-16T17:10:40Z</dcterms:modified>
</cp:coreProperties>
</file>