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ED9C192F-CD03-434F-92AC-FFC4BC77AFDA}" xr6:coauthVersionLast="47" xr6:coauthVersionMax="47" xr10:uidLastSave="{00000000-0000-0000-0000-000000000000}"/>
  <bookViews>
    <workbookView xWindow="2868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<sst xmlns="http://schemas.openxmlformats.org/spreadsheetml/2006/main" count="769" uniqueCount="596">
  <si>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</si>
  <si>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</si>
  <si>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</si>
  <si>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</si>
  <si>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</si>
  <si>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</si>
  <si>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</si>
  <si>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</si>
  <si>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</si>
  <si>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</si>
  <si>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</si>
  <si>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</si>
  <si>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</si>
  <si>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</si>
  <si>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</si>
  <si>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</si>
  <si>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</si>
  <si>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</si>
  <si>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</si>
  <si>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</si>
  <si>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</si>
  <si>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</si>
  <si>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</si>
  <si>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</si>
  <si>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</si>
  <si>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</si>
  <si>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</si>
  <si>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</si>
  <si>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</si>
  <si>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</si>
  <si>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</si>
  <si>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</si>
  <si>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</si>
  <si>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</si>
  <si>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</si>
  <si>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</si>
  <si>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</si>
  <si>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</si>
  <si>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</si>
  <si>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</si>
  <si>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</si>
  <si>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</si>
  <si>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</si>
  <si>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</si>
  <si>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</si>
  <si>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</si>
  <si>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</si>
  <si>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</si>
  <si>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</si>
  <si>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</si>
  <si>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</si>
  <si>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</si>
  <si>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</si>
  <si>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</si>
  <si>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</si>
  <si>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</si>
  <si>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</si>
  <si>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</si>
  <si>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</si>
  <si>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</si>
  <si>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</si>
  <si>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</si>
  <si>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</si>
  <si>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</si>
  <si>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</si>
  <si>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</si>
  <si>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</si>
  <si>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</si>
  <si>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</si>
  <si>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</si>
  <si>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</si>
  <si>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</si>
  <si>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</si>
  <si>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</si>
  <si>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</si>
  <si>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</si>
  <si>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</si>
  <si>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</si>
  <si>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</si>
  <si>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</si>
  <si>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</si>
  <si>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</si>
  <si>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</si>
  <si>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</si>
  <si>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</si>
  <si>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</si>
  <si>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</si>
  <si>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</si>
  <si>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</si>
  <si>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</si>
  <si>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</si>
  <si>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</si>
  <si>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</si>
  <si>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</si>
  <si>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</si>
  <si>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</si>
  <si>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</si>
  <si>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</si>
  <si>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</si>
  <si>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</si>
  <si>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</si>
  <si>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</si>
  <si>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</si>
  <si>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</si>
  <si>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</si>
  <si>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</si>
  <si>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</si>
  <si>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</si>
  <si>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</si>
  <si>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</si>
  <si>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</si>
  <si>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</si>
  <si>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</si>
  <si>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</si>
  <si>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</si>
  <si>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</si>
  <si>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</si>
  <si>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</si>
  <si>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</si>
  <si>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</si>
  <si>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</si>
  <si>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</si>
  <si>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</si>
  <si>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</si>
  <si>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</si>
  <si>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</si>
  <si>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</si>
  <si>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</si>
  <si>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</si>
  <si>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</si>
  <si>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</si>
  <si>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</si>
  <si>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</si>
  <si>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</si>
  <si>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</si>
  <si>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</si>
  <si>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</si>
  <si>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</si>
  <si>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</si>
  <si>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</si>
  <si>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</si>
  <si>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</si>
  <si>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</si>
  <si>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</si>
  <si>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</si>
  <si>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</si>
  <si>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</si>
  <si>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</si>
  <si>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</si>
  <si>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</si>
  <si>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</si>
  <si>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</si>
  <si>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</si>
  <si>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</si>
  <si>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</si>
  <si>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</si>
  <si>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</si>
  <si>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</si>
  <si>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</si>
  <si>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</si>
  <si>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</si>
  <si>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</si>
  <si>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</si>
  <si>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</si>
  <si>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</si>
  <si>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</si>
  <si>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</si>
  <si>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</si>
  <si>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</si>
  <si>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</si>
  <si>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</si>
  <si>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</si>
  <si>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</si>
  <si>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</si>
  <si>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</si>
  <si>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</si>
  <si>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</si>
  <si>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</si>
  <si>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</si>
  <si>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</si>
  <si>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</si>
  <si>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</si>
  <si>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</si>
  <si>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</si>
  <si>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</si>
  <si>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</si>
  <si>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</si>
  <si>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</si>
  <si>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</si>
  <si>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</si>
  <si>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</si>
  <si>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</si>
  <si>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</si>
  <si>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</si>
  <si>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</si>
  <si>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</si>
  <si>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</si>
  <si>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</si>
  <si>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</si>
  <si>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</si>
  <si>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</si>
  <si>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</si>
  <si>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</si>
  <si>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</si>
  <si>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</si>
  <si>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</si>
  <si>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</si>
  <si>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</si>
  <si>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</si>
  <si>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</si>
  <si>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</si>
  <si>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</si>
  <si>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</si>
  <si>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</si>
  <si>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</si>
  <si>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</si>
  <si>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</si>
  <si>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</si>
  <si>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</si>
  <si>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</si>
  <si>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</si>
  <si>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</si>
  <si>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</si>
  <si>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</si>
  <si>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</si>
  <si>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</si>
  <si>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</si>
  <si>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</si>
  <si>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</si>
  <si>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</si>
  <si>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</si>
  <si>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</si>
  <si>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</si>
  <si>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</si>
  <si>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</si>
  <si>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</si>
  <si>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</si>
  <si>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</si>
  <si>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</si>
  <si>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</si>
  <si>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</si>
  <si>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</si>
  <si>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</si>
  <si>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</si>
  <si>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</si>
  <si>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</si>
  <si>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</si>
  <si>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</si>
  <si>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</si>
  <si>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</si>
  <si>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</si>
  <si>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</si>
  <si>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</si>
  <si>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</si>
  <si>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</si>
  <si>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</si>
  <si>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</si>
  <si>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</si>
  <si>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</si>
  <si>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</si>
  <si>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</si>
  <si>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</si>
  <si>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</si>
  <si>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</si>
  <si>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</si>
  <si>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</si>
  <si>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</si>
  <si>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</si>
  <si>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</si>
  <si>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</si>
  <si>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</si>
  <si>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</si>
  <si>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</si>
  <si>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</si>
  <si>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</si>
  <si>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</si>
  <si>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</si>
  <si>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</si>
  <si>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</si>
  <si>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</si>
  <si>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</si>
  <si>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</si>
  <si>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</si>
  <si>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</si>
  <si>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</si>
  <si>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</si>
  <si>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</si>
  <si>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</si>
  <si>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</si>
  <si>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</si>
  <si>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</si>
  <si>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</si>
  <si>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</si>
  <si>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</si>
  <si>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</si>
  <si>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</si>
  <si>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</si>
  <si>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</si>
  <si>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</si>
  <si>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</si>
  <si>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</si>
  <si>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</si>
  <si>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</si>
  <si>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</si>
  <si>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</si>
  <si>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</si>
  <si>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</si>
  <si>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</si>
  <si>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</si>
  <si>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</si>
  <si>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</si>
  <si>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</si>
  <si>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</si>
  <si>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</si>
  <si>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</si>
  <si>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</si>
  <si>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</si>
  <si>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</si>
  <si>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</si>
  <si>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</si>
  <si>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</si>
  <si>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</si>
  <si>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</si>
  <si>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</si>
  <si>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</si>
  <si>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</si>
  <si>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</si>
  <si>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</si>
  <si>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</si>
  <si>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</si>
  <si>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</si>
  <si>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</si>
  <si>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</si>
  <si>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</si>
  <si>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</si>
  <si>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</si>
  <si>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</si>
  <si>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</si>
  <si>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</si>
  <si>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</si>
  <si>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</si>
  <si>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</si>
  <si>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</si>
  <si>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</si>
  <si>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</si>
  <si>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</si>
  <si>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</si>
  <si>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</si>
  <si>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</si>
  <si>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</si>
  <si>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</si>
  <si>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</si>
  <si>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</si>
  <si>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</si>
  <si>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</si>
  <si>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</si>
  <si>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</si>
  <si>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</si>
  <si>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</si>
  <si>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</si>
  <si>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</si>
  <si>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</si>
  <si>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</si>
  <si>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</si>
  <si>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</si>
  <si>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</si>
  <si>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</si>
  <si>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</si>
  <si>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</si>
  <si>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</si>
  <si>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</si>
  <si>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</si>
  <si>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</si>
  <si>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</si>
  <si>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</si>
  <si>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</si>
  <si>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</si>
  <si>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</si>
  <si>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</si>
  <si>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</si>
  <si>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</si>
  <si>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</si>
  <si>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</si>
  <si>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</si>
  <si>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</si>
  <si>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</si>
  <si>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</si>
  <si>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</si>
  <si>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</si>
  <si>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</si>
  <si>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</si>
  <si>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</si>
  <si>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</si>
  <si>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</si>
  <si>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</si>
  <si>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</si>
  <si>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</si>
  <si>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</si>
  <si>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</si>
  <si>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</si>
  <si>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</si>
  <si>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</si>
  <si>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</si>
  <si>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</si>
  <si>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</si>
  <si>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</si>
  <si>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</si>
  <si>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</si>
  <si>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</si>
  <si>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</si>
  <si>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</si>
  <si>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</si>
  <si>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</si>
  <si>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</si>
  <si>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</si>
  <si>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</si>
  <si>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</si>
  <si>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</si>
  <si>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</si>
  <si>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</si>
  <si>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</si>
  <si>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</si>
  <si>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</si>
  <si>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</si>
  <si>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</si>
  <si>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</si>
  <si>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</si>
  <si>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</si>
  <si>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</si>
  <si>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</si>
  <si>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</si>
  <si>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</si>
  <si>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</si>
  <si>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</si>
  <si>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</si>
  <si>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</si>
  <si>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</si>
  <si>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</si>
  <si>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</si>
  <si>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</si>
  <si>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</si>
  <si>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</si>
  <si>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</si>
  <si>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</si>
  <si>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</si>
  <si>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</si>
  <si>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</si>
  <si>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</si>
  <si>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</si>
  <si>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</si>
  <si>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</si>
  <si>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</si>
  <si>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</si>
  <si>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</si>
  <si>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</si>
  <si>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</si>
  <si>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</si>
  <si>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</si>
  <si>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</si>
  <si>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</si>
  <si>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</si>
  <si>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</si>
  <si>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</si>
  <si>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</si>
  <si>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</si>
  <si>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</si>
  <si>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</si>
  <si>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</si>
  <si>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</si>
  <si>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</si>
  <si>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</si>
  <si>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</si>
  <si>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</si>
  <si>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</si>
  <si>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</si>
  <si>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</si>
  <si>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</si>
  <si>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</si>
  <si>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</si>
  <si>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</si>
  <si>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</si>
  <si>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</si>
  <si>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</si>
  <si>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</si>
  <si>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</si>
  <si>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</si>
  <si>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</si>
  <si>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</si>
  <si>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</si>
  <si>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</si>
  <si>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</si>
  <si>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</si>
  <si>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</si>
  <si>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</si>
  <si>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</si>
  <si>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</si>
  <si>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</si>
  <si>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</si>
  <si>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</si>
  <si>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</si>
  <si>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</si>
  <si>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</si>
  <si>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</si>
  <si>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</si>
  <si>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</si>
  <si>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</si>
  <si>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</si>
  <si>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</si>
  <si>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</si>
  <si>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</si>
  <si>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</si>
  <si>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</si>
  <si>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</si>
  <si>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</si>
  <si>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</si>
  <si>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</si>
  <si>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</si>
  <si>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</si>
  <si>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</si>
  <si>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</si>
  <si>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</si>
  <si>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</si>
  <si>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</si>
  <si>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</si>
  <si>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</si>
  <si>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</si>
  <si>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</si>
  <si>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</si>
  <si>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</si>
  <si>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</si>
  <si>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</si>
  <si>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</si>
  <si>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</si>
  <si>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</si>
  <si>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</si>
  <si>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</si>
  <si>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</si>
  <si>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</si>
  <si>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</si>
  <si>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</si>
  <si>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</si>
  <si>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</si>
  <si>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</si>
  <si>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</si>
  <si>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</si>
  <si>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</si>
  <si>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</si>
  <si>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</si>
  <si>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</si>
  <si>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</si>
  <si>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</si>
  <si>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</si>
  <si>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</si>
  <si>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</si>
  <si>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</si>
  <si>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</si>
  <si>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</si>
  <si>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</si>
  <si>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</si>
  <si>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</si>
  <si>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</si>
  <si>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</si>
  <si>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</si>
  <si>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</si>
  <si>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</si>
  <si>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</si>
  <si>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</si>
  <si>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</si>
  <si>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</si>
  <si>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</si>
  <si>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</si>
  <si>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</si>
  <si>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</si>
  <si>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</si>
  <si>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</si>
  <si>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</si>
  <si>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</si>
  <si>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</si>
  <si>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</si>
  <si>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</si>
  <si>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</si>
  <si>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</si>
  <si>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</si>
  <si>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</si>
  <si>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</si>
  <si>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</si>
  <si>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</si>
  <si>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</si>
  <si>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</si>
  <si>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</si>
  <si>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</si>
  <si>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</si>
  <si>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</si>
  <si>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</si>
  <si>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</si>
  <si>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Data k 2.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</si>
</sst>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191</xdr:row>
      <xdr:rowOff>142876</xdr:rowOff>
    </xdr:from>
    <xdr:to>
      <xdr:col>11</xdr:col>
      <xdr:colOff>306705</xdr:colOff>
      <xdr:row>194</xdr:row>
      <xdr:rowOff>17328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36699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17" sqref="H17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3" ht="15.75" x14ac:dyDescent="0.25">
      <c r="A1" s="134" t="s">
        <v>379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3.5" thickBot="1" x14ac:dyDescent="0.25">
      <c r="A4" s="135" t="s">
        <v>595</v>
      </c>
      <c r="B4" s="135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5" t="s">
        <v>592</v>
      </c>
    </row>
    <row r="6" spans="1:23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11350739</v>
      </c>
      <c r="H6" s="73">
        <v>5</v>
      </c>
      <c r="I6" s="61">
        <v>12762356</v>
      </c>
      <c r="J6" s="73">
        <v>1</v>
      </c>
      <c r="K6" s="61">
        <v>1347360</v>
      </c>
      <c r="L6" s="73">
        <v>3</v>
      </c>
      <c r="M6" s="61">
        <v>8046580</v>
      </c>
      <c r="N6" s="73">
        <v>1</v>
      </c>
      <c r="O6" s="61">
        <v>3368416</v>
      </c>
      <c r="P6" s="73"/>
      <c r="Q6" s="61"/>
      <c r="R6" s="67">
        <v>0.82760602635652181</v>
      </c>
      <c r="S6" s="67">
        <v>0.70890362292710629</v>
      </c>
      <c r="T6" s="79">
        <v>4626314.4720000001</v>
      </c>
      <c r="U6" s="67">
        <v>0.40757826182066209</v>
      </c>
      <c r="V6" s="79">
        <v>11350739</v>
      </c>
      <c r="W6" s="126">
        <v>0.40757826182066209</v>
      </c>
    </row>
    <row r="7" spans="1:23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55078602</v>
      </c>
      <c r="H7" s="74">
        <v>35</v>
      </c>
      <c r="I7" s="62">
        <v>42978190.68</v>
      </c>
      <c r="J7" s="74">
        <v>1</v>
      </c>
      <c r="K7" s="62">
        <v>3999999.93</v>
      </c>
      <c r="L7" s="74">
        <v>30</v>
      </c>
      <c r="M7" s="62">
        <v>36551743.57</v>
      </c>
      <c r="N7" s="74">
        <v>4</v>
      </c>
      <c r="O7" s="62">
        <v>2426447.1800000002</v>
      </c>
      <c r="P7" s="74"/>
      <c r="Q7" s="62"/>
      <c r="R7" s="68">
        <v>0.73625222913246779</v>
      </c>
      <c r="S7" s="68">
        <v>0.66362874587848109</v>
      </c>
      <c r="T7" s="80">
        <v>29485298.239999998</v>
      </c>
      <c r="U7" s="68">
        <v>0.53533127511115841</v>
      </c>
      <c r="V7" s="80">
        <v>38555021.670000002</v>
      </c>
      <c r="W7" s="127">
        <v>0.76475895908892111</v>
      </c>
    </row>
    <row r="8" spans="1:23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12</v>
      </c>
      <c r="I8" s="63">
        <v>21745089.359999999</v>
      </c>
      <c r="J8" s="75">
        <v>1</v>
      </c>
      <c r="K8" s="63">
        <v>2116345.7999999998</v>
      </c>
      <c r="L8" s="75">
        <v>11</v>
      </c>
      <c r="M8" s="63">
        <v>19628743.560000002</v>
      </c>
      <c r="N8" s="75"/>
      <c r="O8" s="63"/>
      <c r="P8" s="75"/>
      <c r="Q8" s="63"/>
      <c r="R8" s="69">
        <v>0.85303605877855226</v>
      </c>
      <c r="S8" s="69">
        <v>0.77001412907494682</v>
      </c>
      <c r="T8" s="81">
        <v>16945489.760000002</v>
      </c>
      <c r="U8" s="69">
        <v>0.66475301892908456</v>
      </c>
      <c r="V8" s="81">
        <v>25491407</v>
      </c>
      <c r="W8" s="128">
        <v>0.66475301892908456</v>
      </c>
    </row>
    <row r="9" spans="1:23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16873260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0.76706957932254938</v>
      </c>
      <c r="S9" s="68">
        <v>0.76706957932254938</v>
      </c>
      <c r="T9" s="80">
        <v>9869894.4399999995</v>
      </c>
      <c r="U9" s="68">
        <v>0.58494294759874499</v>
      </c>
      <c r="V9" s="80">
        <v>16873260</v>
      </c>
      <c r="W9" s="127">
        <v>0.58494294759874499</v>
      </c>
    </row>
    <row r="10" spans="1:23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5</v>
      </c>
      <c r="I10" s="63">
        <v>12473988.4</v>
      </c>
      <c r="J10" s="75"/>
      <c r="K10" s="63"/>
      <c r="L10" s="75">
        <v>5</v>
      </c>
      <c r="M10" s="63">
        <v>12473988.4</v>
      </c>
      <c r="N10" s="75"/>
      <c r="O10" s="63"/>
      <c r="P10" s="75"/>
      <c r="Q10" s="63"/>
      <c r="R10" s="69">
        <v>0.5938365101918226</v>
      </c>
      <c r="S10" s="69">
        <v>0.5938365101918226</v>
      </c>
      <c r="T10" s="81">
        <v>7672920.2640000004</v>
      </c>
      <c r="U10" s="69">
        <v>0.36527693039652648</v>
      </c>
      <c r="V10" s="81">
        <v>21005762</v>
      </c>
      <c r="W10" s="128">
        <v>0.36527693039652648</v>
      </c>
    </row>
    <row r="11" spans="1:23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/>
      <c r="K11" s="62"/>
      <c r="L11" s="74">
        <v>11</v>
      </c>
      <c r="M11" s="62">
        <v>19148798.560000002</v>
      </c>
      <c r="N11" s="74"/>
      <c r="O11" s="62"/>
      <c r="P11" s="74">
        <v>1</v>
      </c>
      <c r="Q11" s="62">
        <v>1166988.8</v>
      </c>
      <c r="R11" s="68">
        <v>0.70978402831958065</v>
      </c>
      <c r="S11" s="68">
        <v>0.66901228776185551</v>
      </c>
      <c r="T11" s="80">
        <v>14338601.560000001</v>
      </c>
      <c r="U11" s="68">
        <v>0.50095574418958788</v>
      </c>
      <c r="V11" s="80">
        <v>20035744</v>
      </c>
      <c r="W11" s="127">
        <v>0.7156510664141047</v>
      </c>
    </row>
    <row r="12" spans="1:23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14</v>
      </c>
      <c r="I12" s="63">
        <v>27181029.359999999</v>
      </c>
      <c r="J12" s="75"/>
      <c r="K12" s="63"/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0.6159616755013323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28">
        <v>0.6677615463217158</v>
      </c>
    </row>
    <row r="13" spans="1:23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18</v>
      </c>
      <c r="I13" s="62">
        <v>32843755.84</v>
      </c>
      <c r="J13" s="74"/>
      <c r="K13" s="62"/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0.67696721850765251</v>
      </c>
      <c r="S13" s="68">
        <v>0.67696721850765251</v>
      </c>
      <c r="T13" s="80">
        <v>28445561.175999999</v>
      </c>
      <c r="U13" s="68">
        <v>0.63120711104412686</v>
      </c>
      <c r="V13" s="80">
        <v>31545736</v>
      </c>
      <c r="W13" s="127">
        <v>0.90172444149028574</v>
      </c>
    </row>
    <row r="14" spans="1:23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5</v>
      </c>
      <c r="I14" s="63">
        <v>8755762.8000000007</v>
      </c>
      <c r="J14" s="75"/>
      <c r="K14" s="63"/>
      <c r="L14" s="75">
        <v>5</v>
      </c>
      <c r="M14" s="63">
        <v>8755762.8000000007</v>
      </c>
      <c r="N14" s="75"/>
      <c r="O14" s="63"/>
      <c r="P14" s="75"/>
      <c r="Q14" s="63"/>
      <c r="R14" s="69">
        <v>0.69238991781482284</v>
      </c>
      <c r="S14" s="69">
        <v>0.69238991781482284</v>
      </c>
      <c r="T14" s="81">
        <v>5500185.6160000004</v>
      </c>
      <c r="U14" s="69">
        <v>0.43494475051659809</v>
      </c>
      <c r="V14" s="81">
        <v>8851997</v>
      </c>
      <c r="W14" s="128">
        <v>0.62134969273035234</v>
      </c>
    </row>
    <row r="15" spans="1:23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17648011</v>
      </c>
      <c r="H15" s="74">
        <v>8</v>
      </c>
      <c r="I15" s="62">
        <v>20152504.469999999</v>
      </c>
      <c r="J15" s="74">
        <v>1</v>
      </c>
      <c r="K15" s="62">
        <v>676496.8</v>
      </c>
      <c r="L15" s="74">
        <v>5</v>
      </c>
      <c r="M15" s="62">
        <v>16038099.35</v>
      </c>
      <c r="N15" s="74">
        <v>2</v>
      </c>
      <c r="O15" s="62">
        <v>3437908.32</v>
      </c>
      <c r="P15" s="74"/>
      <c r="Q15" s="62"/>
      <c r="R15" s="68">
        <v>0.94710934563674076</v>
      </c>
      <c r="S15" s="68">
        <v>0.90877659527750754</v>
      </c>
      <c r="T15" s="80">
        <v>15894727.136</v>
      </c>
      <c r="U15" s="68">
        <v>0.90065260816077231</v>
      </c>
      <c r="V15" s="80">
        <v>17648011</v>
      </c>
      <c r="W15" s="127">
        <v>0.90065260816077231</v>
      </c>
    </row>
    <row r="16" spans="1:23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23</v>
      </c>
      <c r="I16" s="63">
        <v>25040515.07</v>
      </c>
      <c r="J16" s="75"/>
      <c r="K16" s="63"/>
      <c r="L16" s="75">
        <v>22</v>
      </c>
      <c r="M16" s="63">
        <v>23440515.07</v>
      </c>
      <c r="N16" s="75">
        <v>1</v>
      </c>
      <c r="O16" s="63">
        <v>1600000</v>
      </c>
      <c r="P16" s="75"/>
      <c r="Q16" s="63"/>
      <c r="R16" s="69">
        <v>0.60189545908413544</v>
      </c>
      <c r="S16" s="69">
        <v>0.60189545908413544</v>
      </c>
      <c r="T16" s="81">
        <v>18737543.335999999</v>
      </c>
      <c r="U16" s="69">
        <v>0.48113457467343113</v>
      </c>
      <c r="V16" s="81">
        <v>27261147</v>
      </c>
      <c r="W16" s="128">
        <v>0.68733510501227257</v>
      </c>
    </row>
    <row r="17" spans="1:23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6262462.9680000003</v>
      </c>
      <c r="U17" s="68">
        <v>0.43233318868063902</v>
      </c>
      <c r="V17" s="80">
        <v>14485270</v>
      </c>
      <c r="W17" s="127">
        <v>0.43233318868063902</v>
      </c>
    </row>
    <row r="18" spans="1:23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13896699</v>
      </c>
      <c r="H18" s="75">
        <v>10</v>
      </c>
      <c r="I18" s="63">
        <v>14674599.199999999</v>
      </c>
      <c r="J18" s="75">
        <v>1</v>
      </c>
      <c r="K18" s="63">
        <v>477485.36</v>
      </c>
      <c r="L18" s="75">
        <v>7</v>
      </c>
      <c r="M18" s="63">
        <v>10168677.390000001</v>
      </c>
      <c r="N18" s="75">
        <v>2</v>
      </c>
      <c r="O18" s="63">
        <v>4028436.45</v>
      </c>
      <c r="P18" s="75"/>
      <c r="Q18" s="63"/>
      <c r="R18" s="69">
        <v>0.7660929224990769</v>
      </c>
      <c r="S18" s="69">
        <v>0.73173329795802589</v>
      </c>
      <c r="T18" s="81">
        <v>9558805</v>
      </c>
      <c r="U18" s="69">
        <v>0.68784716427980486</v>
      </c>
      <c r="V18" s="81">
        <v>13896699</v>
      </c>
      <c r="W18" s="128">
        <v>0.68784716427980486</v>
      </c>
    </row>
    <row r="19" spans="1:23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15357292</v>
      </c>
      <c r="H19" s="74">
        <v>5</v>
      </c>
      <c r="I19" s="62">
        <v>12320623.460000001</v>
      </c>
      <c r="J19" s="74"/>
      <c r="K19" s="62"/>
      <c r="L19" s="74">
        <v>5</v>
      </c>
      <c r="M19" s="62">
        <v>12320623.460000001</v>
      </c>
      <c r="N19" s="74"/>
      <c r="O19" s="62"/>
      <c r="P19" s="74"/>
      <c r="Q19" s="62"/>
      <c r="R19" s="68">
        <v>0.80226536423218375</v>
      </c>
      <c r="S19" s="68">
        <v>0.80226536423218375</v>
      </c>
      <c r="T19" s="80">
        <v>4244682.0240000002</v>
      </c>
      <c r="U19" s="68">
        <v>0.27639521498972608</v>
      </c>
      <c r="V19" s="80">
        <v>15357292</v>
      </c>
      <c r="W19" s="127">
        <v>0.27639521498972608</v>
      </c>
    </row>
    <row r="20" spans="1:23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11144569.752</v>
      </c>
      <c r="U20" s="104">
        <v>0.81206482370991473</v>
      </c>
      <c r="V20" s="103">
        <v>13723744</v>
      </c>
      <c r="W20" s="129">
        <v>0.81206482370991473</v>
      </c>
    </row>
    <row r="21" spans="1:23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10475927.143999999</v>
      </c>
      <c r="U21" s="70">
        <v>0.2257978692818248</v>
      </c>
      <c r="V21" s="82">
        <v>32476609</v>
      </c>
      <c r="W21" s="130">
        <v>0.32256837972215641</v>
      </c>
    </row>
    <row r="22" spans="1:23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22</v>
      </c>
      <c r="I22" s="61">
        <v>31750774.030000001</v>
      </c>
      <c r="J22" s="73"/>
      <c r="K22" s="61"/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0.49027789558016799</v>
      </c>
      <c r="S22" s="67">
        <v>0.49027789558016799</v>
      </c>
      <c r="T22" s="79">
        <v>17486282.647999998</v>
      </c>
      <c r="U22" s="102">
        <v>0.39008309625897319</v>
      </c>
      <c r="V22" s="79">
        <v>31378950</v>
      </c>
      <c r="W22" s="131">
        <v>0.55726156063220722</v>
      </c>
    </row>
    <row r="23" spans="1:23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11118609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0.82238564014617299</v>
      </c>
      <c r="S23" s="68">
        <v>0.82238564014617299</v>
      </c>
      <c r="T23" s="80">
        <v>9143784.3440000005</v>
      </c>
      <c r="U23" s="68">
        <v>0.82238563690835786</v>
      </c>
      <c r="V23" s="80">
        <v>11118609</v>
      </c>
      <c r="W23" s="127">
        <v>0.82238563690835786</v>
      </c>
    </row>
    <row r="24" spans="1:23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20</v>
      </c>
      <c r="I24" s="63">
        <v>26678599.359999999</v>
      </c>
      <c r="J24" s="75">
        <v>2</v>
      </c>
      <c r="K24" s="63">
        <v>2416031.02</v>
      </c>
      <c r="L24" s="75">
        <v>16</v>
      </c>
      <c r="M24" s="63">
        <v>20605576.34</v>
      </c>
      <c r="N24" s="75">
        <v>2</v>
      </c>
      <c r="O24" s="63">
        <v>3656992</v>
      </c>
      <c r="P24" s="75"/>
      <c r="Q24" s="63"/>
      <c r="R24" s="69">
        <v>0.635878381586513</v>
      </c>
      <c r="S24" s="69">
        <v>0.56914533941284906</v>
      </c>
      <c r="T24" s="103">
        <v>15394842.124</v>
      </c>
      <c r="U24" s="104">
        <v>0.42521997450090282</v>
      </c>
      <c r="V24" s="103">
        <v>25343093</v>
      </c>
      <c r="W24" s="129">
        <v>0.6074571136206619</v>
      </c>
    </row>
    <row r="25" spans="1:23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7619323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0.89572824252233429</v>
      </c>
      <c r="S25" s="68">
        <v>0.89572824252233429</v>
      </c>
      <c r="T25" s="80">
        <v>0</v>
      </c>
      <c r="U25" s="68">
        <v>0</v>
      </c>
      <c r="V25" s="80">
        <v>7619323</v>
      </c>
      <c r="W25" s="127">
        <v>0</v>
      </c>
    </row>
    <row r="26" spans="1:23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8892731.5199999996</v>
      </c>
      <c r="U26" s="69">
        <v>0.32021757448011051</v>
      </c>
      <c r="V26" s="81">
        <v>19439633</v>
      </c>
      <c r="W26" s="128">
        <v>0.45745367312232688</v>
      </c>
    </row>
    <row r="27" spans="1:23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15484595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0.80824886346720715</v>
      </c>
      <c r="S27" s="68">
        <v>0.80824886346720715</v>
      </c>
      <c r="T27" s="80">
        <v>9901296.0480000004</v>
      </c>
      <c r="U27" s="68">
        <v>0.63942880314273642</v>
      </c>
      <c r="V27" s="80">
        <v>15484595</v>
      </c>
      <c r="W27" s="127">
        <v>0.63942880314273642</v>
      </c>
    </row>
    <row r="28" spans="1:23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10748627</v>
      </c>
      <c r="H28" s="75">
        <v>12</v>
      </c>
      <c r="I28" s="63">
        <v>4619202.96</v>
      </c>
      <c r="J28" s="75"/>
      <c r="K28" s="63"/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0.27803446896054718</v>
      </c>
      <c r="S28" s="69">
        <v>0.27803446896054718</v>
      </c>
      <c r="T28" s="81">
        <v>740519.12800000003</v>
      </c>
      <c r="U28" s="69">
        <v>6.8894299523092575E-2</v>
      </c>
      <c r="V28" s="81">
        <v>10748627</v>
      </c>
      <c r="W28" s="128">
        <v>6.8894299523092575E-2</v>
      </c>
    </row>
    <row r="29" spans="1:23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37</v>
      </c>
      <c r="I29" s="62">
        <v>40216873.409999996</v>
      </c>
      <c r="J29" s="74"/>
      <c r="K29" s="62"/>
      <c r="L29" s="74">
        <v>34</v>
      </c>
      <c r="M29" s="62">
        <v>36798723.409999996</v>
      </c>
      <c r="N29" s="74">
        <v>3</v>
      </c>
      <c r="O29" s="62">
        <v>3418150</v>
      </c>
      <c r="P29" s="74"/>
      <c r="Q29" s="62"/>
      <c r="R29" s="68">
        <v>0.59644200294182526</v>
      </c>
      <c r="S29" s="68">
        <v>0.59644200294182526</v>
      </c>
      <c r="T29" s="80">
        <v>22728357.057</v>
      </c>
      <c r="U29" s="68">
        <v>0.36838633383054231</v>
      </c>
      <c r="V29" s="80">
        <v>43187949</v>
      </c>
      <c r="W29" s="127">
        <v>0.52626618265664804</v>
      </c>
    </row>
    <row r="30" spans="1:23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12340011</v>
      </c>
      <c r="H30" s="75">
        <v>10</v>
      </c>
      <c r="I30" s="63">
        <v>13419411</v>
      </c>
      <c r="J30" s="75">
        <v>4</v>
      </c>
      <c r="K30" s="63">
        <v>2678843.83</v>
      </c>
      <c r="L30" s="75">
        <v>4</v>
      </c>
      <c r="M30" s="63">
        <v>9540567.1699999999</v>
      </c>
      <c r="N30" s="75">
        <v>2</v>
      </c>
      <c r="O30" s="63">
        <v>1200000</v>
      </c>
      <c r="P30" s="75"/>
      <c r="Q30" s="63"/>
      <c r="R30" s="69">
        <v>0.99022691308784083</v>
      </c>
      <c r="S30" s="69">
        <v>0.77314089671394948</v>
      </c>
      <c r="T30" s="81">
        <v>9378382.5439999998</v>
      </c>
      <c r="U30" s="69">
        <v>0.75999790794351807</v>
      </c>
      <c r="V30" s="81">
        <v>12340011</v>
      </c>
      <c r="W30" s="128">
        <v>0.75999790794351807</v>
      </c>
    </row>
    <row r="31" spans="1:23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32591372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1.0117478736396861</v>
      </c>
      <c r="S31" s="68">
        <v>1.0117478736396861</v>
      </c>
      <c r="T31" s="80">
        <v>27439375.399999999</v>
      </c>
      <c r="U31" s="68">
        <v>0.84192145700401944</v>
      </c>
      <c r="V31" s="80">
        <v>32591372</v>
      </c>
      <c r="W31" s="127">
        <v>0.84192145700401944</v>
      </c>
    </row>
    <row r="32" spans="1:23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5446125.0100000007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0.66580946501126881</v>
      </c>
      <c r="S32" s="69">
        <v>0.66580946501126881</v>
      </c>
      <c r="T32" s="81">
        <v>2964483.128</v>
      </c>
      <c r="U32" s="69">
        <v>0.36241932050116721</v>
      </c>
      <c r="V32" s="81">
        <v>8179705</v>
      </c>
      <c r="W32" s="128">
        <v>0.36241932050116721</v>
      </c>
    </row>
    <row r="33" spans="1:23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0.70476023280663469</v>
      </c>
      <c r="S33" s="68">
        <v>0.70476023280663469</v>
      </c>
      <c r="T33" s="80">
        <v>5367014.392</v>
      </c>
      <c r="U33" s="68">
        <v>0.2107611765366538</v>
      </c>
      <c r="V33" s="80">
        <v>25464910</v>
      </c>
      <c r="W33" s="127">
        <v>0.2107611765366538</v>
      </c>
    </row>
    <row r="34" spans="1:23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23</v>
      </c>
      <c r="I34" s="63">
        <v>22163602.379999999</v>
      </c>
      <c r="J34" s="75"/>
      <c r="K34" s="63"/>
      <c r="L34" s="75">
        <v>23</v>
      </c>
      <c r="M34" s="63">
        <v>22163602.380000003</v>
      </c>
      <c r="N34" s="75"/>
      <c r="O34" s="63"/>
      <c r="P34" s="75"/>
      <c r="Q34" s="63"/>
      <c r="R34" s="69">
        <v>0.62854831745594564</v>
      </c>
      <c r="S34" s="69">
        <v>0.62854831745594564</v>
      </c>
      <c r="T34" s="103">
        <v>16696839.415999999</v>
      </c>
      <c r="U34" s="104">
        <v>0.47351374301991572</v>
      </c>
      <c r="V34" s="103">
        <v>24683101</v>
      </c>
      <c r="W34" s="129">
        <v>0.67644820705469699</v>
      </c>
    </row>
    <row r="35" spans="1:23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41874805</v>
      </c>
      <c r="H35" s="74">
        <v>23</v>
      </c>
      <c r="I35" s="62">
        <v>30499452.949999999</v>
      </c>
      <c r="J35" s="74">
        <v>1</v>
      </c>
      <c r="K35" s="62">
        <v>440000</v>
      </c>
      <c r="L35" s="74">
        <v>21</v>
      </c>
      <c r="M35" s="62">
        <v>29419452.950000003</v>
      </c>
      <c r="N35" s="74">
        <v>1</v>
      </c>
      <c r="O35" s="62">
        <v>640000</v>
      </c>
      <c r="P35" s="74"/>
      <c r="Q35" s="62"/>
      <c r="R35" s="68">
        <v>0.71306488352602482</v>
      </c>
      <c r="S35" s="68">
        <v>0.70255737190895584</v>
      </c>
      <c r="T35" s="80">
        <v>19322485.552000001</v>
      </c>
      <c r="U35" s="68">
        <v>0.4614346395642917</v>
      </c>
      <c r="V35" s="80">
        <v>29312363</v>
      </c>
      <c r="W35" s="127">
        <v>0.65919235347897409</v>
      </c>
    </row>
    <row r="36" spans="1:23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43109964</v>
      </c>
      <c r="H36" s="75">
        <v>20</v>
      </c>
      <c r="I36" s="63">
        <v>37883629.060000002</v>
      </c>
      <c r="J36" s="75">
        <v>2</v>
      </c>
      <c r="K36" s="63">
        <v>2383999.75</v>
      </c>
      <c r="L36" s="75">
        <v>15</v>
      </c>
      <c r="M36" s="63">
        <v>29405377.41</v>
      </c>
      <c r="N36" s="75">
        <v>3</v>
      </c>
      <c r="O36" s="63">
        <v>6094251.9000000004</v>
      </c>
      <c r="P36" s="75"/>
      <c r="Q36" s="63"/>
      <c r="R36" s="69">
        <v>0.73740208087392523</v>
      </c>
      <c r="S36" s="69">
        <v>0.68210164615307955</v>
      </c>
      <c r="T36" s="81">
        <v>19547360.248</v>
      </c>
      <c r="U36" s="69">
        <v>0.45343021506582559</v>
      </c>
      <c r="V36" s="81">
        <v>43109964</v>
      </c>
      <c r="W36" s="128">
        <v>0.45343021506582559</v>
      </c>
    </row>
    <row r="37" spans="1:23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10483374</v>
      </c>
      <c r="H37" s="74">
        <v>3</v>
      </c>
      <c r="I37" s="62">
        <v>8880000</v>
      </c>
      <c r="J37" s="74"/>
      <c r="K37" s="62"/>
      <c r="L37" s="74">
        <v>3</v>
      </c>
      <c r="M37" s="62">
        <v>8880000</v>
      </c>
      <c r="N37" s="74"/>
      <c r="O37" s="62"/>
      <c r="P37" s="74"/>
      <c r="Q37" s="62"/>
      <c r="R37" s="68">
        <v>0.84705553765419417</v>
      </c>
      <c r="S37" s="68">
        <v>0.84705553765419417</v>
      </c>
      <c r="T37" s="80">
        <v>8879999.9920000006</v>
      </c>
      <c r="U37" s="68">
        <v>0.84705553689108115</v>
      </c>
      <c r="V37" s="80">
        <v>10483374</v>
      </c>
      <c r="W37" s="127">
        <v>0.84705553689108115</v>
      </c>
    </row>
    <row r="38" spans="1:23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>
        <v>1</v>
      </c>
      <c r="K38" s="63">
        <v>3794416</v>
      </c>
      <c r="L38" s="75">
        <v>7</v>
      </c>
      <c r="M38" s="63">
        <v>17824108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0.65638931133342593</v>
      </c>
      <c r="T38" s="103">
        <v>16068992.24</v>
      </c>
      <c r="U38" s="104">
        <v>0.59175554536786723</v>
      </c>
      <c r="V38" s="103">
        <v>27154781</v>
      </c>
      <c r="W38" s="129">
        <v>0.59175554536786723</v>
      </c>
    </row>
    <row r="39" spans="1:23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23798759</v>
      </c>
      <c r="H39" s="74">
        <v>14</v>
      </c>
      <c r="I39" s="62">
        <v>23033466.600000001</v>
      </c>
      <c r="J39" s="74">
        <v>1</v>
      </c>
      <c r="K39" s="62">
        <v>372000</v>
      </c>
      <c r="L39" s="74">
        <v>12</v>
      </c>
      <c r="M39" s="62">
        <v>22477466.600000001</v>
      </c>
      <c r="N39" s="74">
        <v>1</v>
      </c>
      <c r="O39" s="62">
        <v>184000</v>
      </c>
      <c r="P39" s="74"/>
      <c r="Q39" s="62"/>
      <c r="R39" s="68">
        <v>0.96011168481516207</v>
      </c>
      <c r="S39" s="68">
        <v>0.94448061766582037</v>
      </c>
      <c r="T39" s="80">
        <v>13039870.664000001</v>
      </c>
      <c r="U39" s="68">
        <v>0.54792229561213679</v>
      </c>
      <c r="V39" s="80">
        <v>23798759</v>
      </c>
      <c r="W39" s="127">
        <v>0.54792229561213679</v>
      </c>
    </row>
    <row r="40" spans="1:23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10</v>
      </c>
      <c r="I40" s="65">
        <v>13919104.609999999</v>
      </c>
      <c r="J40" s="77">
        <v>3</v>
      </c>
      <c r="K40" s="65">
        <v>2845080.61</v>
      </c>
      <c r="L40" s="77">
        <v>7</v>
      </c>
      <c r="M40" s="65">
        <v>11074024</v>
      </c>
      <c r="N40" s="77"/>
      <c r="O40" s="65"/>
      <c r="P40" s="77"/>
      <c r="Q40" s="65"/>
      <c r="R40" s="71">
        <v>0.61919741381258497</v>
      </c>
      <c r="S40" s="71">
        <v>0.49263276722355898</v>
      </c>
      <c r="T40" s="83">
        <v>0</v>
      </c>
      <c r="U40" s="71">
        <v>0</v>
      </c>
      <c r="V40" s="83">
        <v>22479268</v>
      </c>
      <c r="W40" s="132">
        <v>0</v>
      </c>
    </row>
    <row r="41" spans="1:23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15013294.703</v>
      </c>
      <c r="U41" s="72">
        <v>0.36760678024210991</v>
      </c>
      <c r="V41" s="84">
        <v>28588445</v>
      </c>
      <c r="W41" s="133">
        <v>0.52515254687689383</v>
      </c>
    </row>
    <row r="42" spans="1:23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16</v>
      </c>
      <c r="I42" s="63">
        <v>40796339.189999998</v>
      </c>
      <c r="J42" s="75">
        <v>1</v>
      </c>
      <c r="K42" s="63">
        <v>3800000</v>
      </c>
      <c r="L42" s="75">
        <v>13</v>
      </c>
      <c r="M42" s="63">
        <v>31776089.190000001</v>
      </c>
      <c r="N42" s="75">
        <v>2</v>
      </c>
      <c r="O42" s="63">
        <v>5220250</v>
      </c>
      <c r="P42" s="75"/>
      <c r="Q42" s="63"/>
      <c r="R42" s="69">
        <v>0.53640507380391211</v>
      </c>
      <c r="S42" s="69">
        <v>0.47910987000653082</v>
      </c>
      <c r="T42" s="81">
        <v>17246433.085499998</v>
      </c>
      <c r="U42" s="69">
        <v>0.26003628905569032</v>
      </c>
      <c r="V42" s="81">
        <v>46426224</v>
      </c>
      <c r="W42" s="128">
        <v>0.37148041773761309</v>
      </c>
    </row>
    <row r="43" spans="1:23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44</v>
      </c>
      <c r="I43" s="62">
        <v>83826983.320000008</v>
      </c>
      <c r="J43" s="74">
        <v>2</v>
      </c>
      <c r="K43" s="62">
        <v>3540906.2</v>
      </c>
      <c r="L43" s="74">
        <v>38</v>
      </c>
      <c r="M43" s="62">
        <v>71367201.620000005</v>
      </c>
      <c r="N43" s="74">
        <v>4</v>
      </c>
      <c r="O43" s="62">
        <v>8918875.5</v>
      </c>
      <c r="P43" s="74"/>
      <c r="Q43" s="62"/>
      <c r="R43" s="68">
        <v>0.6815681504677138</v>
      </c>
      <c r="S43" s="68">
        <v>0.64935042451056035</v>
      </c>
      <c r="T43" s="80">
        <v>28550956.5275</v>
      </c>
      <c r="U43" s="68">
        <v>0.25977725510424288</v>
      </c>
      <c r="V43" s="80">
        <v>76933870</v>
      </c>
      <c r="W43" s="127">
        <v>0.37111036436227629</v>
      </c>
    </row>
    <row r="44" spans="1:23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42</v>
      </c>
      <c r="I44" s="63">
        <v>62839610.719999999</v>
      </c>
      <c r="J44" s="75">
        <v>3</v>
      </c>
      <c r="K44" s="63">
        <v>4274994.4000000004</v>
      </c>
      <c r="L44" s="75">
        <v>33</v>
      </c>
      <c r="M44" s="63">
        <v>50708081.200000003</v>
      </c>
      <c r="N44" s="75">
        <v>6</v>
      </c>
      <c r="O44" s="63">
        <v>7856535.1200000001</v>
      </c>
      <c r="P44" s="75"/>
      <c r="Q44" s="63"/>
      <c r="R44" s="69">
        <v>0.6545719099880396</v>
      </c>
      <c r="S44" s="69">
        <v>0.60367822644887847</v>
      </c>
      <c r="T44" s="81">
        <v>29111838.864500001</v>
      </c>
      <c r="U44" s="69">
        <v>0.34657559186812398</v>
      </c>
      <c r="V44" s="81">
        <v>83998526</v>
      </c>
      <c r="W44" s="128">
        <v>0.34657559186812398</v>
      </c>
    </row>
    <row r="45" spans="1:23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58647867</v>
      </c>
      <c r="H45" s="76">
        <v>22</v>
      </c>
      <c r="I45" s="64">
        <v>55107825.68</v>
      </c>
      <c r="J45" s="76">
        <v>1</v>
      </c>
      <c r="K45" s="64">
        <v>853204.35</v>
      </c>
      <c r="L45" s="76">
        <v>17</v>
      </c>
      <c r="M45" s="64">
        <v>45886406.810000002</v>
      </c>
      <c r="N45" s="76">
        <v>4</v>
      </c>
      <c r="O45" s="64">
        <v>8368214.5199999996</v>
      </c>
      <c r="P45" s="76"/>
      <c r="Q45" s="64"/>
      <c r="R45" s="70">
        <v>0.79695330027944578</v>
      </c>
      <c r="S45" s="70">
        <v>0.78240538244979996</v>
      </c>
      <c r="T45" s="82">
        <v>20655808.636999998</v>
      </c>
      <c r="U45" s="70">
        <v>0.35220050947462422</v>
      </c>
      <c r="V45" s="82">
        <v>58647867</v>
      </c>
      <c r="W45" s="130">
        <v>0.35220050947462422</v>
      </c>
    </row>
    <row r="46" spans="1:23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0.56158004659132288</v>
      </c>
      <c r="S46" s="67">
        <v>0.56158004659132288</v>
      </c>
      <c r="T46" s="79">
        <v>34718783.125</v>
      </c>
      <c r="U46" s="67">
        <v>0.39843395193290498</v>
      </c>
      <c r="V46" s="79">
        <v>60996680</v>
      </c>
      <c r="W46" s="126">
        <v>0.56919135803784726</v>
      </c>
    </row>
    <row r="47" spans="1:23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21582254.441500001</v>
      </c>
      <c r="U47" s="68">
        <v>0.27079936492387791</v>
      </c>
      <c r="V47" s="80">
        <v>55788824</v>
      </c>
      <c r="W47" s="127">
        <v>0.38685623560553989</v>
      </c>
    </row>
    <row r="48" spans="1:23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19678518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0.68482447255428491</v>
      </c>
      <c r="S48" s="69">
        <v>0.68482447255428491</v>
      </c>
      <c r="T48" s="81">
        <v>10144498.9715</v>
      </c>
      <c r="U48" s="69">
        <v>0.51551132923221143</v>
      </c>
      <c r="V48" s="81">
        <v>19678518</v>
      </c>
      <c r="W48" s="128">
        <v>0.51551132923221143</v>
      </c>
    </row>
    <row r="49" spans="1:23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19285209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0.94113650362824697</v>
      </c>
      <c r="S49" s="68">
        <v>0.94113650362824697</v>
      </c>
      <c r="T49" s="80">
        <v>17480585.304499999</v>
      </c>
      <c r="U49" s="68">
        <v>0.90642446781364927</v>
      </c>
      <c r="V49" s="80">
        <v>19285209</v>
      </c>
      <c r="W49" s="127">
        <v>0.90642446781364927</v>
      </c>
    </row>
    <row r="50" spans="1:23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21</v>
      </c>
      <c r="I50" s="63">
        <v>36812952.469999999</v>
      </c>
      <c r="J50" s="75"/>
      <c r="K50" s="63"/>
      <c r="L50" s="75">
        <v>18</v>
      </c>
      <c r="M50" s="63">
        <v>34280650.799999997</v>
      </c>
      <c r="N50" s="75">
        <v>3</v>
      </c>
      <c r="O50" s="63">
        <v>2532301.67</v>
      </c>
      <c r="P50" s="75"/>
      <c r="Q50" s="63"/>
      <c r="R50" s="69">
        <v>0.58678109981778626</v>
      </c>
      <c r="S50" s="69">
        <v>0.58678109981778626</v>
      </c>
      <c r="T50" s="81">
        <v>29507699.988499999</v>
      </c>
      <c r="U50" s="69">
        <v>0.50508261215231398</v>
      </c>
      <c r="V50" s="81">
        <v>40895073</v>
      </c>
      <c r="W50" s="128">
        <v>0.72154657820270918</v>
      </c>
    </row>
    <row r="51" spans="1:23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32307628</v>
      </c>
      <c r="H51" s="74">
        <v>24</v>
      </c>
      <c r="I51" s="62">
        <v>29243476.600000001</v>
      </c>
      <c r="J51" s="74"/>
      <c r="K51" s="62"/>
      <c r="L51" s="74">
        <v>24</v>
      </c>
      <c r="M51" s="62">
        <v>29243476.600000001</v>
      </c>
      <c r="N51" s="74"/>
      <c r="O51" s="62"/>
      <c r="P51" s="74"/>
      <c r="Q51" s="62"/>
      <c r="R51" s="68">
        <v>0.90515702978875456</v>
      </c>
      <c r="S51" s="68">
        <v>0.90515702978875456</v>
      </c>
      <c r="T51" s="80">
        <v>15132565.3805</v>
      </c>
      <c r="U51" s="68">
        <v>0.46838986076291328</v>
      </c>
      <c r="V51" s="80">
        <v>32307628</v>
      </c>
      <c r="W51" s="127">
        <v>0.46838986076291328</v>
      </c>
    </row>
    <row r="52" spans="1:23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41489210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0.85224718402688315</v>
      </c>
      <c r="S52" s="69">
        <v>0.85224718402688315</v>
      </c>
      <c r="T52" s="81">
        <v>18715378.670000002</v>
      </c>
      <c r="U52" s="69">
        <v>0.45109026346850178</v>
      </c>
      <c r="V52" s="81">
        <v>41489210</v>
      </c>
      <c r="W52" s="128">
        <v>0.45109026346850178</v>
      </c>
    </row>
    <row r="53" spans="1:23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36</v>
      </c>
      <c r="I53" s="62">
        <v>46446883.060000002</v>
      </c>
      <c r="J53" s="74">
        <v>1</v>
      </c>
      <c r="K53" s="62">
        <v>411392.61</v>
      </c>
      <c r="L53" s="74">
        <v>34</v>
      </c>
      <c r="M53" s="62">
        <v>45208990.450000003</v>
      </c>
      <c r="N53" s="74">
        <v>1</v>
      </c>
      <c r="O53" s="62">
        <v>826500</v>
      </c>
      <c r="P53" s="74"/>
      <c r="Q53" s="62"/>
      <c r="R53" s="68">
        <v>0.67131759982340466</v>
      </c>
      <c r="S53" s="68">
        <v>0.66526383435705472</v>
      </c>
      <c r="T53" s="80">
        <v>32570823.444499999</v>
      </c>
      <c r="U53" s="68">
        <v>0.4792894217980645</v>
      </c>
      <c r="V53" s="80">
        <v>47569538</v>
      </c>
      <c r="W53" s="127">
        <v>0.68469917543659975</v>
      </c>
    </row>
    <row r="54" spans="1:23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41972593</v>
      </c>
      <c r="H54" s="75">
        <v>37</v>
      </c>
      <c r="I54" s="63">
        <v>40722496.200000003</v>
      </c>
      <c r="J54" s="75"/>
      <c r="K54" s="63"/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0.96727395898556956</v>
      </c>
      <c r="S54" s="69">
        <v>0.96727395898556956</v>
      </c>
      <c r="T54" s="81">
        <v>26386474.247499999</v>
      </c>
      <c r="U54" s="69">
        <v>0.62865961718162133</v>
      </c>
      <c r="V54" s="81">
        <v>41972593</v>
      </c>
      <c r="W54" s="128">
        <v>0.62865961718162133</v>
      </c>
    </row>
    <row r="55" spans="1:23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24</v>
      </c>
      <c r="I55" s="62">
        <v>23401555.460000001</v>
      </c>
      <c r="J55" s="74"/>
      <c r="K55" s="62"/>
      <c r="L55" s="74">
        <v>24</v>
      </c>
      <c r="M55" s="62">
        <v>23401555.460000001</v>
      </c>
      <c r="N55" s="74"/>
      <c r="O55" s="62"/>
      <c r="P55" s="74"/>
      <c r="Q55" s="62"/>
      <c r="R55" s="68">
        <v>0.78764386915708495</v>
      </c>
      <c r="S55" s="68">
        <v>0.78764386915708495</v>
      </c>
      <c r="T55" s="80">
        <v>14516122.407500001</v>
      </c>
      <c r="U55" s="68">
        <v>0.48858012185319738</v>
      </c>
      <c r="V55" s="80">
        <v>29710833</v>
      </c>
      <c r="W55" s="127">
        <v>0.48858012185319738</v>
      </c>
    </row>
    <row r="56" spans="1:23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54</v>
      </c>
      <c r="I56" s="63">
        <v>74513718.389999986</v>
      </c>
      <c r="J56" s="75">
        <v>2</v>
      </c>
      <c r="K56" s="63">
        <v>3324049.11</v>
      </c>
      <c r="L56" s="75">
        <v>47</v>
      </c>
      <c r="M56" s="63">
        <v>63337390.349999994</v>
      </c>
      <c r="N56" s="75">
        <v>5</v>
      </c>
      <c r="O56" s="63">
        <v>7852278.9299999997</v>
      </c>
      <c r="P56" s="75"/>
      <c r="Q56" s="63"/>
      <c r="R56" s="69">
        <v>0.68785486315926647</v>
      </c>
      <c r="S56" s="69">
        <v>0.65355522360429241</v>
      </c>
      <c r="T56" s="81">
        <v>46606744.6875</v>
      </c>
      <c r="U56" s="69">
        <v>0.48091784769448159</v>
      </c>
      <c r="V56" s="81">
        <v>67838450</v>
      </c>
      <c r="W56" s="128">
        <v>0.68702549494423881</v>
      </c>
    </row>
    <row r="57" spans="1:23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36043042</v>
      </c>
      <c r="H57" s="74">
        <v>17</v>
      </c>
      <c r="I57" s="62">
        <v>35957358.940000013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0.96347803662077147</v>
      </c>
      <c r="S57" s="68">
        <v>0.96347803662077147</v>
      </c>
      <c r="T57" s="80">
        <v>12132937.414999999</v>
      </c>
      <c r="U57" s="68">
        <v>0.33662356842688251</v>
      </c>
      <c r="V57" s="80">
        <v>36043042</v>
      </c>
      <c r="W57" s="127">
        <v>0.33662356842688251</v>
      </c>
    </row>
    <row r="58" spans="1:23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46885774.430000007</v>
      </c>
      <c r="J58" s="75">
        <v>1</v>
      </c>
      <c r="K58" s="63">
        <v>4599999.75</v>
      </c>
      <c r="L58" s="75">
        <v>19</v>
      </c>
      <c r="M58" s="63">
        <v>37170874.700000003</v>
      </c>
      <c r="N58" s="75">
        <v>2</v>
      </c>
      <c r="O58" s="63">
        <v>5114899.9800000004</v>
      </c>
      <c r="P58" s="75"/>
      <c r="Q58" s="63"/>
      <c r="R58" s="69">
        <v>0.98584159667404736</v>
      </c>
      <c r="S58" s="69">
        <v>0.87727621091300745</v>
      </c>
      <c r="T58" s="81">
        <v>16153248.420499999</v>
      </c>
      <c r="U58" s="69">
        <v>0.38123559595095458</v>
      </c>
      <c r="V58" s="81">
        <v>42370777</v>
      </c>
      <c r="W58" s="128">
        <v>0.38123559595095458</v>
      </c>
    </row>
    <row r="59" spans="1:23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42932664</v>
      </c>
      <c r="H59" s="74">
        <v>38</v>
      </c>
      <c r="I59" s="62">
        <v>39096588.990000002</v>
      </c>
      <c r="J59" s="74">
        <v>5</v>
      </c>
      <c r="K59" s="62">
        <v>4265342.51</v>
      </c>
      <c r="L59" s="74">
        <v>32</v>
      </c>
      <c r="M59" s="62">
        <v>33881246.479999997</v>
      </c>
      <c r="N59" s="74">
        <v>1</v>
      </c>
      <c r="O59" s="62">
        <v>950000</v>
      </c>
      <c r="P59" s="74"/>
      <c r="Q59" s="62"/>
      <c r="R59" s="68">
        <v>0.88852135963424028</v>
      </c>
      <c r="S59" s="68">
        <v>0.78917177093878932</v>
      </c>
      <c r="T59" s="80">
        <v>19275894.278499998</v>
      </c>
      <c r="U59" s="68">
        <v>0.44897969244349711</v>
      </c>
      <c r="V59" s="80">
        <v>42932664</v>
      </c>
      <c r="W59" s="127">
        <v>0.44897969244349711</v>
      </c>
    </row>
    <row r="60" spans="1:23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8</v>
      </c>
      <c r="I60" s="65">
        <v>21508287.75</v>
      </c>
      <c r="J60" s="77"/>
      <c r="K60" s="65"/>
      <c r="L60" s="77">
        <v>8</v>
      </c>
      <c r="M60" s="65">
        <v>21508287.75</v>
      </c>
      <c r="N60" s="77"/>
      <c r="O60" s="65"/>
      <c r="P60" s="77"/>
      <c r="Q60" s="65"/>
      <c r="R60" s="71">
        <v>0.36410967656767201</v>
      </c>
      <c r="S60" s="71">
        <v>0.36410967656767201</v>
      </c>
      <c r="T60" s="83">
        <v>19529024.581</v>
      </c>
      <c r="U60" s="71">
        <v>0.33060311013692972</v>
      </c>
      <c r="V60" s="83">
        <v>41349633</v>
      </c>
      <c r="W60" s="132">
        <v>0.47229015505409688</v>
      </c>
    </row>
    <row r="61" spans="1:23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24</v>
      </c>
      <c r="I61" s="66">
        <v>84848084.210000008</v>
      </c>
      <c r="J61" s="78"/>
      <c r="K61" s="66"/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0.66473095160338602</v>
      </c>
      <c r="S61" s="72">
        <v>0.66473095160338602</v>
      </c>
      <c r="T61" s="84">
        <v>48581107.398999996</v>
      </c>
      <c r="U61" s="72">
        <v>0.41249844339304548</v>
      </c>
      <c r="V61" s="84">
        <v>82440978</v>
      </c>
      <c r="W61" s="133">
        <v>0.58928349199108232</v>
      </c>
    </row>
    <row r="62" spans="1:23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18</v>
      </c>
      <c r="I62" s="63">
        <v>41403522.440000013</v>
      </c>
      <c r="J62" s="75"/>
      <c r="K62" s="63"/>
      <c r="L62" s="75">
        <v>15</v>
      </c>
      <c r="M62" s="63">
        <v>38286601.989999995</v>
      </c>
      <c r="N62" s="75">
        <v>3</v>
      </c>
      <c r="O62" s="63">
        <v>3116920.45</v>
      </c>
      <c r="P62" s="75"/>
      <c r="Q62" s="63"/>
      <c r="R62" s="69">
        <v>0.61623919075414324</v>
      </c>
      <c r="S62" s="69">
        <v>0.61623919075414324</v>
      </c>
      <c r="T62" s="81">
        <v>26107474.381000001</v>
      </c>
      <c r="U62" s="69">
        <v>0.4202109366974921</v>
      </c>
      <c r="V62" s="81">
        <v>43490615</v>
      </c>
      <c r="W62" s="128">
        <v>0.60030133813927444</v>
      </c>
    </row>
    <row r="63" spans="1:23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27503374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0.88056363048402719</v>
      </c>
      <c r="S63" s="68">
        <v>0.88056363048402719</v>
      </c>
      <c r="T63" s="80">
        <v>18333098.385000002</v>
      </c>
      <c r="U63" s="68">
        <v>0.66657634023374723</v>
      </c>
      <c r="V63" s="80">
        <v>27503374</v>
      </c>
      <c r="W63" s="127">
        <v>0.66657634023374723</v>
      </c>
    </row>
    <row r="64" spans="1:23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24218333.0995</v>
      </c>
      <c r="U64" s="69">
        <v>0.58486841509842957</v>
      </c>
      <c r="V64" s="81">
        <v>28985722</v>
      </c>
      <c r="W64" s="128">
        <v>0.83552630151838192</v>
      </c>
    </row>
    <row r="65" spans="1:23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43551673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0.99374063448722161</v>
      </c>
      <c r="S65" s="68">
        <v>0.99374063448722161</v>
      </c>
      <c r="T65" s="80">
        <v>20883277.302000001</v>
      </c>
      <c r="U65" s="68">
        <v>0.47950574256929229</v>
      </c>
      <c r="V65" s="80">
        <v>43551673</v>
      </c>
      <c r="W65" s="127">
        <v>0.47950574256929229</v>
      </c>
    </row>
    <row r="66" spans="1:23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24944102</v>
      </c>
      <c r="H66" s="77">
        <v>4</v>
      </c>
      <c r="I66" s="65">
        <v>21786537.469999999</v>
      </c>
      <c r="J66" s="77"/>
      <c r="K66" s="65"/>
      <c r="L66" s="77">
        <v>4</v>
      </c>
      <c r="M66" s="65">
        <v>21786537.469999999</v>
      </c>
      <c r="N66" s="77"/>
      <c r="O66" s="65"/>
      <c r="P66" s="77"/>
      <c r="Q66" s="65"/>
      <c r="R66" s="71">
        <v>0.87341438348832923</v>
      </c>
      <c r="S66" s="71">
        <v>0.87341438348832923</v>
      </c>
      <c r="T66" s="83">
        <v>19587253.8145</v>
      </c>
      <c r="U66" s="71">
        <v>0.78524589959181534</v>
      </c>
      <c r="V66" s="83">
        <v>24944102</v>
      </c>
      <c r="W66" s="132">
        <v>0.78524589959181534</v>
      </c>
    </row>
    <row r="67" spans="1:23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26648447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0.99266090440467314</v>
      </c>
      <c r="S67" s="72">
        <v>0.99266090440467314</v>
      </c>
      <c r="T67" s="84">
        <v>15502851.706499999</v>
      </c>
      <c r="U67" s="72">
        <v>0.58175441542615969</v>
      </c>
      <c r="V67" s="84">
        <v>26648447</v>
      </c>
      <c r="W67" s="133">
        <v>0.58175441542615969</v>
      </c>
    </row>
    <row r="68" spans="1:23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40376428</v>
      </c>
      <c r="H68" s="75">
        <v>25</v>
      </c>
      <c r="I68" s="63">
        <v>37308617.439999998</v>
      </c>
      <c r="J68" s="75">
        <v>2</v>
      </c>
      <c r="K68" s="63">
        <v>2152700</v>
      </c>
      <c r="L68" s="75">
        <v>21</v>
      </c>
      <c r="M68" s="63">
        <v>33768461.439999998</v>
      </c>
      <c r="N68" s="75">
        <v>2</v>
      </c>
      <c r="O68" s="63">
        <v>1387456</v>
      </c>
      <c r="P68" s="75"/>
      <c r="Q68" s="63"/>
      <c r="R68" s="69">
        <v>0.88965674328595878</v>
      </c>
      <c r="S68" s="69">
        <v>0.83634098192143191</v>
      </c>
      <c r="T68" s="81">
        <v>18234445.815499999</v>
      </c>
      <c r="U68" s="69">
        <v>0.45161116816722863</v>
      </c>
      <c r="V68" s="81">
        <v>40376428</v>
      </c>
      <c r="W68" s="128">
        <v>0.45161116816722863</v>
      </c>
    </row>
    <row r="69" spans="1:23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30485361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0.86826001306003875</v>
      </c>
      <c r="S69" s="68">
        <v>0.86826001306003875</v>
      </c>
      <c r="T69" s="80">
        <v>15285523.645500001</v>
      </c>
      <c r="U69" s="68">
        <v>0.50140536782556067</v>
      </c>
      <c r="V69" s="80">
        <v>30485361</v>
      </c>
      <c r="W69" s="127">
        <v>0.50140536782556067</v>
      </c>
    </row>
    <row r="70" spans="1:23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33</v>
      </c>
      <c r="I70" s="63">
        <v>56430741.549999997</v>
      </c>
      <c r="J70" s="75">
        <v>2</v>
      </c>
      <c r="K70" s="63">
        <v>1000000</v>
      </c>
      <c r="L70" s="75">
        <v>31</v>
      </c>
      <c r="M70" s="63">
        <v>55430741.549999997</v>
      </c>
      <c r="N70" s="75"/>
      <c r="O70" s="63"/>
      <c r="P70" s="75"/>
      <c r="Q70" s="63"/>
      <c r="R70" s="69">
        <v>0.67097726000791691</v>
      </c>
      <c r="S70" s="69">
        <v>0.65908698102915486</v>
      </c>
      <c r="T70" s="81">
        <v>27534338.794</v>
      </c>
      <c r="U70" s="69">
        <v>0.32739096975640952</v>
      </c>
      <c r="V70" s="81">
        <v>58871621</v>
      </c>
      <c r="W70" s="128">
        <v>0.46770138695518509</v>
      </c>
    </row>
    <row r="71" spans="1:23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67664184</v>
      </c>
      <c r="H71" s="74">
        <v>24</v>
      </c>
      <c r="I71" s="62">
        <v>64615317.109999999</v>
      </c>
      <c r="J71" s="74">
        <v>1</v>
      </c>
      <c r="K71" s="62">
        <v>3743218.96</v>
      </c>
      <c r="L71" s="74">
        <v>22</v>
      </c>
      <c r="M71" s="62">
        <v>58026848.149999999</v>
      </c>
      <c r="N71" s="74">
        <v>1</v>
      </c>
      <c r="O71" s="62">
        <v>2845250</v>
      </c>
      <c r="P71" s="74"/>
      <c r="Q71" s="62"/>
      <c r="R71" s="68">
        <v>0.91289162830959436</v>
      </c>
      <c r="S71" s="68">
        <v>0.85757109182015701</v>
      </c>
      <c r="T71" s="80">
        <v>42298687.100500003</v>
      </c>
      <c r="U71" s="68">
        <v>0.62512668593624066</v>
      </c>
      <c r="V71" s="80">
        <v>67664184</v>
      </c>
      <c r="W71" s="127">
        <v>0.62512668593624066</v>
      </c>
    </row>
    <row r="72" spans="1:23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56775697.920000002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0.60287000310664041</v>
      </c>
      <c r="T72" s="81">
        <v>44780869.691500001</v>
      </c>
      <c r="U72" s="69">
        <v>0.47550349954434629</v>
      </c>
      <c r="V72" s="81">
        <v>65922982</v>
      </c>
      <c r="W72" s="128">
        <v>0.67929071672607289</v>
      </c>
    </row>
    <row r="73" spans="1:23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19808056</v>
      </c>
      <c r="H73" s="74">
        <v>10</v>
      </c>
      <c r="I73" s="62">
        <v>20717297.460000001</v>
      </c>
      <c r="J73" s="74"/>
      <c r="K73" s="62"/>
      <c r="L73" s="74">
        <v>8</v>
      </c>
      <c r="M73" s="62">
        <v>16054735.600000001</v>
      </c>
      <c r="N73" s="74">
        <v>2</v>
      </c>
      <c r="O73" s="62">
        <v>4662561.8600000003</v>
      </c>
      <c r="P73" s="74"/>
      <c r="Q73" s="62"/>
      <c r="R73" s="68">
        <v>0.81051545896275745</v>
      </c>
      <c r="S73" s="68">
        <v>0.81051545896275745</v>
      </c>
      <c r="T73" s="80">
        <v>5962817.9939999999</v>
      </c>
      <c r="U73" s="68">
        <v>0.30102994428125612</v>
      </c>
      <c r="V73" s="80">
        <v>19808056</v>
      </c>
      <c r="W73" s="127">
        <v>0.30102994428125612</v>
      </c>
    </row>
    <row r="74" spans="1:23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31506546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1.038556354606436</v>
      </c>
      <c r="S74" s="69">
        <v>1.038556354606436</v>
      </c>
      <c r="T74" s="81">
        <v>22916982.458500002</v>
      </c>
      <c r="U74" s="69">
        <v>0.72737209780151713</v>
      </c>
      <c r="V74" s="81">
        <v>31506546</v>
      </c>
      <c r="W74" s="128">
        <v>0.72737209780151713</v>
      </c>
    </row>
    <row r="75" spans="1:23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55889615</v>
      </c>
      <c r="H75" s="74">
        <v>30</v>
      </c>
      <c r="I75" s="62">
        <v>40834647.390000001</v>
      </c>
      <c r="J75" s="74"/>
      <c r="K75" s="62"/>
      <c r="L75" s="74">
        <v>27</v>
      </c>
      <c r="M75" s="62">
        <v>34013151.489999995</v>
      </c>
      <c r="N75" s="74">
        <v>3</v>
      </c>
      <c r="O75" s="62">
        <v>6821495.9000000004</v>
      </c>
      <c r="P75" s="74"/>
      <c r="Q75" s="62"/>
      <c r="R75" s="68">
        <v>0.60857730886140482</v>
      </c>
      <c r="S75" s="68">
        <v>0.60857730886140471</v>
      </c>
      <c r="T75" s="80">
        <v>14427371.84</v>
      </c>
      <c r="U75" s="68">
        <v>0.25814047636577919</v>
      </c>
      <c r="V75" s="80">
        <v>55889615</v>
      </c>
      <c r="W75" s="127">
        <v>0.25814047636577919</v>
      </c>
    </row>
    <row r="76" spans="1:23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70982875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1.002332993697423</v>
      </c>
      <c r="S76" s="69">
        <v>1.002332993697423</v>
      </c>
      <c r="T76" s="81">
        <v>56745976.1655</v>
      </c>
      <c r="U76" s="69">
        <v>0.79943192165011634</v>
      </c>
      <c r="V76" s="81">
        <v>70982875</v>
      </c>
      <c r="W76" s="128">
        <v>0.79943192165011634</v>
      </c>
    </row>
    <row r="77" spans="1:23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42136732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0.63966885305675814</v>
      </c>
      <c r="S77" s="68">
        <v>0.63966885305675814</v>
      </c>
      <c r="T77" s="80">
        <v>25758569.381999999</v>
      </c>
      <c r="U77" s="68">
        <v>0.611309139541244</v>
      </c>
      <c r="V77" s="80">
        <v>42136732</v>
      </c>
      <c r="W77" s="127">
        <v>0.611309139541244</v>
      </c>
    </row>
    <row r="78" spans="1:23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18094695.300000001</v>
      </c>
      <c r="J78" s="77">
        <v>2</v>
      </c>
      <c r="K78" s="65">
        <v>5238345.46</v>
      </c>
      <c r="L78" s="77">
        <v>4</v>
      </c>
      <c r="M78" s="65">
        <v>12856349.84</v>
      </c>
      <c r="N78" s="77"/>
      <c r="O78" s="65"/>
      <c r="P78" s="77"/>
      <c r="Q78" s="65"/>
      <c r="R78" s="71">
        <v>0.83203840472537705</v>
      </c>
      <c r="S78" s="71">
        <v>0.59116645149946012</v>
      </c>
      <c r="T78" s="83">
        <v>5678219.1410000008</v>
      </c>
      <c r="U78" s="71">
        <v>0.2610984223513696</v>
      </c>
      <c r="V78" s="83">
        <v>21747428</v>
      </c>
      <c r="W78" s="132">
        <v>0.2610984223513696</v>
      </c>
    </row>
    <row r="79" spans="1:23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24817028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0.92850968254538779</v>
      </c>
      <c r="S79" s="72">
        <v>0.92850968254538779</v>
      </c>
      <c r="T79" s="84">
        <v>16889226.863000002</v>
      </c>
      <c r="U79" s="72">
        <v>0.6805499378491251</v>
      </c>
      <c r="V79" s="84">
        <v>24817028</v>
      </c>
      <c r="W79" s="133">
        <v>0.6805499378491251</v>
      </c>
    </row>
    <row r="80" spans="1:23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53548015.069999993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43920603.765500002</v>
      </c>
      <c r="U80" s="69">
        <v>0.5514024539673944</v>
      </c>
      <c r="V80" s="81">
        <v>55756774.909999996</v>
      </c>
      <c r="W80" s="128">
        <v>0.78771779458899127</v>
      </c>
    </row>
    <row r="81" spans="1:23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21851610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0.82759218885931063</v>
      </c>
      <c r="S81" s="68">
        <v>0.82759218885931063</v>
      </c>
      <c r="T81" s="80">
        <v>11271490.573999999</v>
      </c>
      <c r="U81" s="68">
        <v>0.51581968440769355</v>
      </c>
      <c r="V81" s="80">
        <v>21851610</v>
      </c>
      <c r="W81" s="127">
        <v>0.51581968440769355</v>
      </c>
    </row>
    <row r="82" spans="1:23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17</v>
      </c>
      <c r="I82" s="63">
        <v>22172372.43</v>
      </c>
      <c r="J82" s="75">
        <v>1</v>
      </c>
      <c r="K82" s="63">
        <v>1421009.99</v>
      </c>
      <c r="L82" s="75">
        <v>16</v>
      </c>
      <c r="M82" s="63">
        <v>20751362.439999998</v>
      </c>
      <c r="N82" s="75"/>
      <c r="O82" s="63"/>
      <c r="P82" s="75"/>
      <c r="Q82" s="63"/>
      <c r="R82" s="69">
        <v>0.60512596234361826</v>
      </c>
      <c r="S82" s="69">
        <v>0.56634391317800048</v>
      </c>
      <c r="T82" s="81">
        <v>13663551.361500001</v>
      </c>
      <c r="U82" s="69">
        <v>0.37290414874467909</v>
      </c>
      <c r="V82" s="81">
        <v>25648644</v>
      </c>
      <c r="W82" s="128">
        <v>0.5327202233966053</v>
      </c>
    </row>
    <row r="83" spans="1:23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62059855</v>
      </c>
      <c r="H83" s="74">
        <v>24</v>
      </c>
      <c r="I83" s="62">
        <v>59759650.369999997</v>
      </c>
      <c r="J83" s="74">
        <v>3</v>
      </c>
      <c r="K83" s="62">
        <v>11685000</v>
      </c>
      <c r="L83" s="74">
        <v>20</v>
      </c>
      <c r="M83" s="62">
        <v>43324650.57</v>
      </c>
      <c r="N83" s="74">
        <v>1</v>
      </c>
      <c r="O83" s="62">
        <v>4749999.8</v>
      </c>
      <c r="P83" s="74"/>
      <c r="Q83" s="62"/>
      <c r="R83" s="68">
        <v>0.88639669831648826</v>
      </c>
      <c r="S83" s="68">
        <v>0.69811072826386722</v>
      </c>
      <c r="T83" s="80">
        <v>24729965.679000001</v>
      </c>
      <c r="U83" s="68">
        <v>0.39848571478293021</v>
      </c>
      <c r="V83" s="80">
        <v>62059855</v>
      </c>
      <c r="W83" s="127">
        <v>0.39848571478293021</v>
      </c>
    </row>
    <row r="84" spans="1:23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41094415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0.92506599497766295</v>
      </c>
      <c r="S84" s="69">
        <v>0.85571352773850162</v>
      </c>
      <c r="T84" s="81">
        <v>20907139.9245</v>
      </c>
      <c r="U84" s="69">
        <v>0.50875867011368814</v>
      </c>
      <c r="V84" s="81">
        <v>41094415</v>
      </c>
      <c r="W84" s="128">
        <v>0.50875867011368814</v>
      </c>
    </row>
    <row r="85" spans="1:23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20143258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0.99768395112647623</v>
      </c>
      <c r="S85" s="68">
        <v>0.99768395112647623</v>
      </c>
      <c r="T85" s="80">
        <v>17041756.677999999</v>
      </c>
      <c r="U85" s="68">
        <v>0.84602782121938758</v>
      </c>
      <c r="V85" s="80">
        <v>20143258</v>
      </c>
      <c r="W85" s="127">
        <v>0.84602782121938758</v>
      </c>
    </row>
    <row r="86" spans="1:23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47572199</v>
      </c>
      <c r="H86" s="75">
        <v>18</v>
      </c>
      <c r="I86" s="63">
        <v>34125152.68</v>
      </c>
      <c r="J86" s="75">
        <v>4</v>
      </c>
      <c r="K86" s="63">
        <v>12386232.949999999</v>
      </c>
      <c r="L86" s="75">
        <v>14</v>
      </c>
      <c r="M86" s="63">
        <v>21738919.729999997</v>
      </c>
      <c r="N86" s="75"/>
      <c r="O86" s="63"/>
      <c r="P86" s="75"/>
      <c r="Q86" s="63"/>
      <c r="R86" s="69">
        <v>0.71733393446874294</v>
      </c>
      <c r="S86" s="69">
        <v>0.45696688795067048</v>
      </c>
      <c r="T86" s="81">
        <v>19368796.602499999</v>
      </c>
      <c r="U86" s="69">
        <v>0.40714528673564149</v>
      </c>
      <c r="V86" s="81">
        <v>33300539</v>
      </c>
      <c r="W86" s="128">
        <v>0.58163612914793961</v>
      </c>
    </row>
    <row r="87" spans="1:23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33053389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0.94838372216537314</v>
      </c>
      <c r="S87" s="68">
        <v>0.94838372216537314</v>
      </c>
      <c r="T87" s="80">
        <v>18475117.504500002</v>
      </c>
      <c r="U87" s="68">
        <v>0.55894775281590647</v>
      </c>
      <c r="V87" s="80">
        <v>33053389</v>
      </c>
      <c r="W87" s="127">
        <v>0.55894775281590647</v>
      </c>
    </row>
    <row r="88" spans="1:23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22</v>
      </c>
      <c r="I88" s="63">
        <v>34136325.920000002</v>
      </c>
      <c r="J88" s="75">
        <v>1</v>
      </c>
      <c r="K88" s="63">
        <v>997500</v>
      </c>
      <c r="L88" s="75">
        <v>19</v>
      </c>
      <c r="M88" s="63">
        <v>30138826.620000001</v>
      </c>
      <c r="N88" s="75">
        <v>2</v>
      </c>
      <c r="O88" s="63">
        <v>2999999.3</v>
      </c>
      <c r="P88" s="75"/>
      <c r="Q88" s="63"/>
      <c r="R88" s="69">
        <v>0.68756633418522273</v>
      </c>
      <c r="S88" s="69">
        <v>0.66553909164244907</v>
      </c>
      <c r="T88" s="81">
        <v>25630688.285999998</v>
      </c>
      <c r="U88" s="69">
        <v>0.56598835830972372</v>
      </c>
      <c r="V88" s="81">
        <v>31699383</v>
      </c>
      <c r="W88" s="128">
        <v>0.80855480013601522</v>
      </c>
    </row>
    <row r="89" spans="1:23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28108652</v>
      </c>
      <c r="H89" s="74">
        <v>13</v>
      </c>
      <c r="I89" s="62">
        <v>35288207.270000003</v>
      </c>
      <c r="J89" s="74">
        <v>2</v>
      </c>
      <c r="K89" s="62">
        <v>5699999.0499999998</v>
      </c>
      <c r="L89" s="74">
        <v>8</v>
      </c>
      <c r="M89" s="62">
        <v>21038959.670000002</v>
      </c>
      <c r="N89" s="74">
        <v>3</v>
      </c>
      <c r="O89" s="62">
        <v>8549248.5500000007</v>
      </c>
      <c r="P89" s="74"/>
      <c r="Q89" s="62"/>
      <c r="R89" s="68">
        <v>0.95127147043550875</v>
      </c>
      <c r="S89" s="68">
        <v>0.7484869665752738</v>
      </c>
      <c r="T89" s="80">
        <v>17231497.5275</v>
      </c>
      <c r="U89" s="68">
        <v>0.6130317998707302</v>
      </c>
      <c r="V89" s="80">
        <v>28108652</v>
      </c>
      <c r="W89" s="127">
        <v>0.6130317998707302</v>
      </c>
    </row>
    <row r="90" spans="1:23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5</v>
      </c>
      <c r="I90" s="63">
        <v>24264690.609999999</v>
      </c>
      <c r="J90" s="75"/>
      <c r="K90" s="63"/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0.9767180836329783</v>
      </c>
      <c r="S90" s="69">
        <v>0.9767180836329783</v>
      </c>
      <c r="T90" s="81">
        <v>4473302.1734999996</v>
      </c>
      <c r="U90" s="69">
        <v>0.23534758635076211</v>
      </c>
      <c r="V90" s="81">
        <v>19007215</v>
      </c>
      <c r="W90" s="128">
        <v>0.23534758635076211</v>
      </c>
    </row>
    <row r="91" spans="1:23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42095107</v>
      </c>
      <c r="H91" s="74">
        <v>19</v>
      </c>
      <c r="I91" s="62">
        <v>42705912.390000001</v>
      </c>
      <c r="J91" s="74">
        <v>6</v>
      </c>
      <c r="K91" s="62">
        <v>8029523.8399999999</v>
      </c>
      <c r="L91" s="74">
        <v>11</v>
      </c>
      <c r="M91" s="62">
        <v>31744388.549999997</v>
      </c>
      <c r="N91" s="74">
        <v>2</v>
      </c>
      <c r="O91" s="62">
        <v>2932000</v>
      </c>
      <c r="P91" s="74"/>
      <c r="Q91" s="62"/>
      <c r="R91" s="68">
        <v>0.94485832735856923</v>
      </c>
      <c r="S91" s="68">
        <v>0.75411112626462729</v>
      </c>
      <c r="T91" s="80">
        <v>9882382.9515000004</v>
      </c>
      <c r="U91" s="68">
        <v>0.23476322204145961</v>
      </c>
      <c r="V91" s="80">
        <v>42095107</v>
      </c>
      <c r="W91" s="127">
        <v>0.23476322204145961</v>
      </c>
    </row>
    <row r="92" spans="1:23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30559367</v>
      </c>
      <c r="H92" s="75">
        <v>19</v>
      </c>
      <c r="I92" s="63">
        <v>30496748.02</v>
      </c>
      <c r="J92" s="75">
        <v>1</v>
      </c>
      <c r="K92" s="63">
        <v>1937382.02</v>
      </c>
      <c r="L92" s="75">
        <v>18</v>
      </c>
      <c r="M92" s="63">
        <v>28559366</v>
      </c>
      <c r="N92" s="75"/>
      <c r="O92" s="63"/>
      <c r="P92" s="75"/>
      <c r="Q92" s="63"/>
      <c r="R92" s="69">
        <v>0.99795090716375112</v>
      </c>
      <c r="S92" s="69">
        <v>0.93455358548493495</v>
      </c>
      <c r="T92" s="81">
        <v>22993107.602000002</v>
      </c>
      <c r="U92" s="69">
        <v>0.75240784935106808</v>
      </c>
      <c r="V92" s="81">
        <v>30559367</v>
      </c>
      <c r="W92" s="128">
        <v>0.75240784935106808</v>
      </c>
    </row>
    <row r="93" spans="1:23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56893529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0.77662605724457701</v>
      </c>
      <c r="S93" s="68">
        <v>0.77662605724457701</v>
      </c>
      <c r="T93" s="80">
        <v>36380217.405500002</v>
      </c>
      <c r="U93" s="68">
        <v>0.6394438531928649</v>
      </c>
      <c r="V93" s="80">
        <v>56893529</v>
      </c>
      <c r="W93" s="127">
        <v>0.6394438531928649</v>
      </c>
    </row>
    <row r="94" spans="1:23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17587602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0.63999350224095364</v>
      </c>
      <c r="S94" s="71">
        <v>0.63999350224095364</v>
      </c>
      <c r="T94" s="83">
        <v>7441998.1660000002</v>
      </c>
      <c r="U94" s="71">
        <v>0.42313887737509642</v>
      </c>
      <c r="V94" s="83">
        <v>17587602</v>
      </c>
      <c r="W94" s="132">
        <v>0.42313887737509642</v>
      </c>
    </row>
    <row r="95" spans="1:23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26821334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0.82808895448675301</v>
      </c>
      <c r="S95" s="72">
        <v>0.82808895448675301</v>
      </c>
      <c r="T95" s="84">
        <v>15306462.491</v>
      </c>
      <c r="U95" s="72">
        <v>0.57068237139137079</v>
      </c>
      <c r="V95" s="84">
        <v>26821334</v>
      </c>
      <c r="W95" s="133">
        <v>0.57068237139137079</v>
      </c>
    </row>
    <row r="96" spans="1:23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11</v>
      </c>
      <c r="I96" s="63">
        <v>23306513.18</v>
      </c>
      <c r="J96" s="75">
        <v>1</v>
      </c>
      <c r="K96" s="63">
        <v>1993583.18</v>
      </c>
      <c r="L96" s="75">
        <v>9</v>
      </c>
      <c r="M96" s="63">
        <v>20701129.140000001</v>
      </c>
      <c r="N96" s="75">
        <v>1</v>
      </c>
      <c r="O96" s="63">
        <v>611800.86</v>
      </c>
      <c r="P96" s="75"/>
      <c r="Q96" s="63"/>
      <c r="R96" s="69">
        <v>0.87129580162936493</v>
      </c>
      <c r="S96" s="69">
        <v>0.79475812049726424</v>
      </c>
      <c r="T96" s="81">
        <v>9145931.2094999999</v>
      </c>
      <c r="U96" s="69">
        <v>0.35113075470913607</v>
      </c>
      <c r="V96" s="81">
        <v>26047081</v>
      </c>
      <c r="W96" s="128">
        <v>0.35113075470913607</v>
      </c>
    </row>
    <row r="97" spans="1:23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22573424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1</v>
      </c>
      <c r="S97" s="68">
        <v>1</v>
      </c>
      <c r="T97" s="80">
        <v>22573424.002500001</v>
      </c>
      <c r="U97" s="68">
        <v>1.0000000001107501</v>
      </c>
      <c r="V97" s="80">
        <v>22573424</v>
      </c>
      <c r="W97" s="127">
        <v>1.0000000001107501</v>
      </c>
    </row>
    <row r="98" spans="1:23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21</v>
      </c>
      <c r="I98" s="63">
        <v>46941231.890000001</v>
      </c>
      <c r="J98" s="75"/>
      <c r="K98" s="63"/>
      <c r="L98" s="75">
        <v>20</v>
      </c>
      <c r="M98" s="63">
        <v>46317773.259999998</v>
      </c>
      <c r="N98" s="75">
        <v>1</v>
      </c>
      <c r="O98" s="63">
        <v>623458.63</v>
      </c>
      <c r="P98" s="75"/>
      <c r="Q98" s="63"/>
      <c r="R98" s="69">
        <v>0.74407036821558969</v>
      </c>
      <c r="S98" s="69">
        <v>0.74407036821558969</v>
      </c>
      <c r="T98" s="81">
        <v>35548903.679499999</v>
      </c>
      <c r="U98" s="69">
        <v>0.57107421166356176</v>
      </c>
      <c r="V98" s="81">
        <v>62249184</v>
      </c>
      <c r="W98" s="128">
        <v>0.57107421166356176</v>
      </c>
    </row>
    <row r="99" spans="1:23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38636146</v>
      </c>
      <c r="H99" s="74">
        <v>6</v>
      </c>
      <c r="I99" s="62">
        <v>38671485.899999999</v>
      </c>
      <c r="J99" s="74"/>
      <c r="K99" s="62"/>
      <c r="L99" s="74">
        <v>6</v>
      </c>
      <c r="M99" s="62">
        <v>38671485.899999999</v>
      </c>
      <c r="N99" s="74"/>
      <c r="O99" s="62"/>
      <c r="P99" s="74"/>
      <c r="Q99" s="62"/>
      <c r="R99" s="68">
        <v>1.000914684917072</v>
      </c>
      <c r="S99" s="68">
        <v>1.000914684917072</v>
      </c>
      <c r="T99" s="80">
        <v>11268024.651000001</v>
      </c>
      <c r="U99" s="68">
        <v>0.29164463378412542</v>
      </c>
      <c r="V99" s="80">
        <v>38636146</v>
      </c>
      <c r="W99" s="127">
        <v>0.29164463378412542</v>
      </c>
    </row>
    <row r="100" spans="1:23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88649954</v>
      </c>
      <c r="H100" s="75">
        <v>33</v>
      </c>
      <c r="I100" s="63">
        <v>87411139.209999993</v>
      </c>
      <c r="J100" s="75">
        <v>5</v>
      </c>
      <c r="K100" s="63">
        <v>3181079.44</v>
      </c>
      <c r="L100" s="75">
        <v>27</v>
      </c>
      <c r="M100" s="63">
        <v>76605598.219999999</v>
      </c>
      <c r="N100" s="75">
        <v>1</v>
      </c>
      <c r="O100" s="63">
        <v>7624461.5499999998</v>
      </c>
      <c r="P100" s="75"/>
      <c r="Q100" s="63"/>
      <c r="R100" s="69">
        <v>0.90001939154982524</v>
      </c>
      <c r="S100" s="69">
        <v>0.86413579210655878</v>
      </c>
      <c r="T100" s="81">
        <v>59164880.092500001</v>
      </c>
      <c r="U100" s="69">
        <v>0.66739888091199684</v>
      </c>
      <c r="V100" s="81">
        <v>88649954</v>
      </c>
      <c r="W100" s="128">
        <v>0.66739888091199684</v>
      </c>
    </row>
    <row r="101" spans="1:23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26594892.800000001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0.97648188452182816</v>
      </c>
      <c r="S101" s="68">
        <v>0.97648188452182816</v>
      </c>
      <c r="T101" s="80">
        <v>18149842.377999999</v>
      </c>
      <c r="U101" s="68">
        <v>0.68245593296770113</v>
      </c>
      <c r="V101" s="80">
        <v>26594892.800000001</v>
      </c>
      <c r="W101" s="127">
        <v>0.68245593296770113</v>
      </c>
    </row>
    <row r="102" spans="1:23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7</v>
      </c>
      <c r="I102" s="63">
        <v>24108055.32</v>
      </c>
      <c r="J102" s="75">
        <v>1</v>
      </c>
      <c r="K102" s="63">
        <v>2000000</v>
      </c>
      <c r="L102" s="75">
        <v>5</v>
      </c>
      <c r="M102" s="63">
        <v>20120486.329999998</v>
      </c>
      <c r="N102" s="75">
        <v>1</v>
      </c>
      <c r="O102" s="63">
        <v>1987568.99</v>
      </c>
      <c r="P102" s="75"/>
      <c r="Q102" s="63"/>
      <c r="R102" s="69">
        <v>0.67433751393076902</v>
      </c>
      <c r="S102" s="69">
        <v>0.61336801227779436</v>
      </c>
      <c r="T102" s="81">
        <v>8885711.8739999998</v>
      </c>
      <c r="U102" s="69">
        <v>0.27087871239484967</v>
      </c>
      <c r="V102" s="81">
        <v>32803286</v>
      </c>
      <c r="W102" s="128">
        <v>0.27087871239484967</v>
      </c>
    </row>
    <row r="103" spans="1:23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28702095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0.99999988885828728</v>
      </c>
      <c r="S103" s="68">
        <v>0.99999988885828728</v>
      </c>
      <c r="T103" s="80">
        <v>27822334.486000001</v>
      </c>
      <c r="U103" s="68">
        <v>0.96934856100225442</v>
      </c>
      <c r="V103" s="80">
        <v>28702095</v>
      </c>
      <c r="W103" s="127">
        <v>0.96934856100225442</v>
      </c>
    </row>
    <row r="104" spans="1:23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31</v>
      </c>
      <c r="I104" s="63">
        <v>75768867.729999989</v>
      </c>
      <c r="J104" s="75"/>
      <c r="K104" s="63"/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0.64638325894483895</v>
      </c>
      <c r="S104" s="69">
        <v>0.64638325894483895</v>
      </c>
      <c r="T104" s="81">
        <v>56282214.979000002</v>
      </c>
      <c r="U104" s="69">
        <v>0.51920177577952542</v>
      </c>
      <c r="V104" s="81">
        <v>75881001</v>
      </c>
      <c r="W104" s="128">
        <v>0.74171682288429486</v>
      </c>
    </row>
    <row r="105" spans="1:23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21416546.806000002</v>
      </c>
      <c r="U105" s="68">
        <v>0.89587893686615849</v>
      </c>
      <c r="V105" s="80">
        <v>23905626</v>
      </c>
      <c r="W105" s="127">
        <v>0.89587893686615849</v>
      </c>
    </row>
    <row r="106" spans="1:23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17</v>
      </c>
      <c r="I106" s="63">
        <v>21324810.09</v>
      </c>
      <c r="J106" s="75"/>
      <c r="K106" s="63"/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0.69361549952311974</v>
      </c>
      <c r="S106" s="69">
        <v>0.69361549952311974</v>
      </c>
      <c r="T106" s="81">
        <v>12890087.7585</v>
      </c>
      <c r="U106" s="69">
        <v>0.43501841892231508</v>
      </c>
      <c r="V106" s="81">
        <v>20741792</v>
      </c>
      <c r="W106" s="128">
        <v>0.62145487518629061</v>
      </c>
    </row>
    <row r="107" spans="1:23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36263233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0.95320753778351752</v>
      </c>
      <c r="S107" s="70">
        <v>0.95320753778351752</v>
      </c>
      <c r="T107" s="82">
        <v>27000960.723999999</v>
      </c>
      <c r="U107" s="70">
        <v>0.74458228046021158</v>
      </c>
      <c r="V107" s="82">
        <v>36263233</v>
      </c>
      <c r="W107" s="130">
        <v>0.74458228046021158</v>
      </c>
    </row>
    <row r="108" spans="1:23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10287508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0.88335246981095905</v>
      </c>
      <c r="S108" s="67">
        <v>0.88335246981095905</v>
      </c>
      <c r="T108" s="79">
        <v>8987817.120000001</v>
      </c>
      <c r="U108" s="67">
        <v>0.87366319617928856</v>
      </c>
      <c r="V108" s="79">
        <v>10287508</v>
      </c>
      <c r="W108" s="126">
        <v>0.87366319617928856</v>
      </c>
    </row>
    <row r="109" spans="1:23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35735037</v>
      </c>
      <c r="H109" s="74">
        <v>7</v>
      </c>
      <c r="I109" s="62">
        <v>24186662.390000001</v>
      </c>
      <c r="J109" s="74">
        <v>4</v>
      </c>
      <c r="K109" s="62">
        <v>10016738.4</v>
      </c>
      <c r="L109" s="74">
        <v>3</v>
      </c>
      <c r="M109" s="62">
        <v>14169923.99</v>
      </c>
      <c r="N109" s="74"/>
      <c r="O109" s="62"/>
      <c r="P109" s="74"/>
      <c r="Q109" s="62"/>
      <c r="R109" s="68">
        <v>0.67683328241691765</v>
      </c>
      <c r="S109" s="68">
        <v>0.39652747498204632</v>
      </c>
      <c r="T109" s="80">
        <v>14014364.832</v>
      </c>
      <c r="U109" s="68">
        <v>0.39217434788160432</v>
      </c>
      <c r="V109" s="80">
        <v>35735037</v>
      </c>
      <c r="W109" s="127">
        <v>0.39217434788160432</v>
      </c>
    </row>
    <row r="110" spans="1:23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42805269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0.97449238597239041</v>
      </c>
      <c r="S110" s="69">
        <v>0.97449238597239041</v>
      </c>
      <c r="T110" s="81">
        <v>13119384.16</v>
      </c>
      <c r="U110" s="69">
        <v>0.30648993608707381</v>
      </c>
      <c r="V110" s="81">
        <v>42805269</v>
      </c>
      <c r="W110" s="128">
        <v>0.30648993608707381</v>
      </c>
    </row>
    <row r="111" spans="1:23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9771517.568</v>
      </c>
      <c r="U111" s="68">
        <v>0.44488795263346598</v>
      </c>
      <c r="V111" s="80">
        <v>21963996.800000001</v>
      </c>
      <c r="W111" s="127">
        <v>0.44488795263346598</v>
      </c>
    </row>
    <row r="112" spans="1:23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14063669.471999999</v>
      </c>
      <c r="U112" s="69">
        <v>0.27261176665706438</v>
      </c>
      <c r="V112" s="81">
        <v>36112046</v>
      </c>
      <c r="W112" s="128">
        <v>0.3894453798602272</v>
      </c>
    </row>
    <row r="113" spans="1:23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43238067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0.85454398319887892</v>
      </c>
      <c r="S113" s="68">
        <v>0.85454398319887892</v>
      </c>
      <c r="T113" s="80">
        <v>20151312.776000001</v>
      </c>
      <c r="U113" s="68">
        <v>0.4660548950072167</v>
      </c>
      <c r="V113" s="80">
        <v>43238067</v>
      </c>
      <c r="W113" s="127">
        <v>0.4660548950072167</v>
      </c>
    </row>
    <row r="114" spans="1:23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6962993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0.77021375721618568</v>
      </c>
      <c r="S114" s="69">
        <v>0.77021375721618568</v>
      </c>
      <c r="T114" s="81">
        <v>5362993</v>
      </c>
      <c r="U114" s="69">
        <v>0.77021375721618568</v>
      </c>
      <c r="V114" s="81">
        <v>6962993</v>
      </c>
      <c r="W114" s="128">
        <v>0.77021375721618568</v>
      </c>
    </row>
    <row r="115" spans="1:23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33612553.671999998</v>
      </c>
      <c r="U115" s="68">
        <v>0.41539630786093668</v>
      </c>
      <c r="V115" s="80">
        <v>56641783</v>
      </c>
      <c r="W115" s="127">
        <v>0.59342329799187288</v>
      </c>
    </row>
    <row r="116" spans="1:23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17743992</v>
      </c>
      <c r="H116" s="77">
        <v>2</v>
      </c>
      <c r="I116" s="65">
        <v>12209596.75</v>
      </c>
      <c r="J116" s="77"/>
      <c r="K116" s="65"/>
      <c r="L116" s="77">
        <v>2</v>
      </c>
      <c r="M116" s="65">
        <v>12209596.75</v>
      </c>
      <c r="N116" s="77"/>
      <c r="O116" s="65"/>
      <c r="P116" s="77"/>
      <c r="Q116" s="65"/>
      <c r="R116" s="71">
        <v>0.68809751210437875</v>
      </c>
      <c r="S116" s="71">
        <v>0.68809751210437875</v>
      </c>
      <c r="T116" s="83">
        <v>6201975.6960000005</v>
      </c>
      <c r="U116" s="71">
        <v>0.34952538842443132</v>
      </c>
      <c r="V116" s="83">
        <v>12420795</v>
      </c>
      <c r="W116" s="132">
        <v>0.49932195934318219</v>
      </c>
    </row>
    <row r="117" spans="1:23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26769207</v>
      </c>
      <c r="H117" s="78">
        <v>1</v>
      </c>
      <c r="I117" s="66">
        <v>18738444.800000001</v>
      </c>
      <c r="J117" s="78"/>
      <c r="K117" s="66"/>
      <c r="L117" s="78">
        <v>1</v>
      </c>
      <c r="M117" s="66">
        <v>18738444.800000001</v>
      </c>
      <c r="N117" s="78"/>
      <c r="O117" s="66"/>
      <c r="P117" s="78"/>
      <c r="Q117" s="66"/>
      <c r="R117" s="72">
        <v>0.69999999626436449</v>
      </c>
      <c r="S117" s="72">
        <v>0.69999999626436449</v>
      </c>
      <c r="T117" s="84">
        <v>4887365.1040000003</v>
      </c>
      <c r="U117" s="72">
        <v>0.18257414588336521</v>
      </c>
      <c r="V117" s="84">
        <v>18738445</v>
      </c>
      <c r="W117" s="133">
        <v>0.26082020701290848</v>
      </c>
    </row>
    <row r="118" spans="1:23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30798052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24322288.620000001</v>
      </c>
      <c r="N118" s="75">
        <v>2</v>
      </c>
      <c r="O118" s="63">
        <v>1729990.45</v>
      </c>
      <c r="P118" s="75"/>
      <c r="Q118" s="63"/>
      <c r="R118" s="69">
        <v>0.78973464360668011</v>
      </c>
      <c r="S118" s="69">
        <v>0.78973464360668011</v>
      </c>
      <c r="T118" s="81">
        <v>18098484.848000001</v>
      </c>
      <c r="U118" s="69">
        <v>0.58765031138982415</v>
      </c>
      <c r="V118" s="81">
        <v>30798052</v>
      </c>
      <c r="W118" s="128">
        <v>0.58765031138982415</v>
      </c>
    </row>
    <row r="119" spans="1:23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27</v>
      </c>
      <c r="I119" s="62">
        <v>48960709.979999997</v>
      </c>
      <c r="J119" s="74">
        <v>1</v>
      </c>
      <c r="K119" s="62">
        <v>2400000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0.6549548489051461</v>
      </c>
      <c r="S119" s="68">
        <v>0.61770710459750144</v>
      </c>
      <c r="T119" s="80">
        <v>26479060.896000002</v>
      </c>
      <c r="U119" s="68">
        <v>0.41095220406698191</v>
      </c>
      <c r="V119" s="80">
        <v>45103416</v>
      </c>
      <c r="W119" s="127">
        <v>0.5870744002183782</v>
      </c>
    </row>
    <row r="120" spans="1:23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23027916.800000001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0.63572580477622709</v>
      </c>
      <c r="S120" s="69">
        <v>0.63572580477622709</v>
      </c>
      <c r="T120" s="81">
        <v>5019763.9440000001</v>
      </c>
      <c r="U120" s="69">
        <v>0.21798602051575941</v>
      </c>
      <c r="V120" s="81">
        <v>23027916.800000001</v>
      </c>
      <c r="W120" s="128">
        <v>0.21798602051575941</v>
      </c>
    </row>
    <row r="121" spans="1:23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20710576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0.91830756855820894</v>
      </c>
      <c r="S121" s="68">
        <v>0.91830756855820894</v>
      </c>
      <c r="T121" s="80">
        <v>7796627.432</v>
      </c>
      <c r="U121" s="68">
        <v>0.3764563299446621</v>
      </c>
      <c r="V121" s="80">
        <v>20710576</v>
      </c>
      <c r="W121" s="127">
        <v>0.3764563299446621</v>
      </c>
    </row>
    <row r="122" spans="1:23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4332981.5999999996</v>
      </c>
      <c r="U122" s="69">
        <v>0.41633960695952132</v>
      </c>
      <c r="V122" s="81">
        <v>10407325</v>
      </c>
      <c r="W122" s="128">
        <v>0.41633960695952132</v>
      </c>
    </row>
    <row r="123" spans="1:23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18151558</v>
      </c>
      <c r="H123" s="74">
        <v>10</v>
      </c>
      <c r="I123" s="62">
        <v>9103110.7100000009</v>
      </c>
      <c r="J123" s="74"/>
      <c r="K123" s="62"/>
      <c r="L123" s="74">
        <v>10</v>
      </c>
      <c r="M123" s="62">
        <v>9103110.7100000009</v>
      </c>
      <c r="N123" s="74"/>
      <c r="O123" s="62"/>
      <c r="P123" s="74"/>
      <c r="Q123" s="62"/>
      <c r="R123" s="68">
        <v>0.50150575008492393</v>
      </c>
      <c r="S123" s="68">
        <v>0.50150575008492393</v>
      </c>
      <c r="T123" s="80">
        <v>5884804.568</v>
      </c>
      <c r="U123" s="68">
        <v>0.3242038269111665</v>
      </c>
      <c r="V123" s="80">
        <v>12706091</v>
      </c>
      <c r="W123" s="127">
        <v>0.46314830957845338</v>
      </c>
    </row>
    <row r="124" spans="1:23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12095941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0.99999998346552788</v>
      </c>
      <c r="S124" s="69">
        <v>0.99999998346552788</v>
      </c>
      <c r="T124" s="81">
        <v>12095940.791999999</v>
      </c>
      <c r="U124" s="69">
        <v>0.99999998280414892</v>
      </c>
      <c r="V124" s="81">
        <v>12095941</v>
      </c>
      <c r="W124" s="128">
        <v>0.99999998280414892</v>
      </c>
    </row>
    <row r="125" spans="1:23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11</v>
      </c>
      <c r="I125" s="62">
        <v>9653241.5700000003</v>
      </c>
      <c r="J125" s="74"/>
      <c r="K125" s="62"/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0.52595900607588275</v>
      </c>
      <c r="S125" s="68">
        <v>0.52595900607588275</v>
      </c>
      <c r="T125" s="80">
        <v>4389094.28</v>
      </c>
      <c r="U125" s="68">
        <v>0.46401770782939739</v>
      </c>
      <c r="V125" s="80">
        <v>6621226</v>
      </c>
      <c r="W125" s="127">
        <v>0.66288241482770716</v>
      </c>
    </row>
    <row r="126" spans="1:23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13985678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0.94332001208665028</v>
      </c>
      <c r="S126" s="69">
        <v>0.94332001208665051</v>
      </c>
      <c r="T126" s="81">
        <v>11985771.592</v>
      </c>
      <c r="U126" s="69">
        <v>0.85700325661723376</v>
      </c>
      <c r="V126" s="81">
        <v>13985678</v>
      </c>
      <c r="W126" s="128">
        <v>0.85700325661723376</v>
      </c>
    </row>
    <row r="127" spans="1:23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16</v>
      </c>
      <c r="I127" s="62">
        <v>29589874.41</v>
      </c>
      <c r="J127" s="74">
        <v>3</v>
      </c>
      <c r="K127" s="62">
        <v>1738112.63</v>
      </c>
      <c r="L127" s="74">
        <v>10</v>
      </c>
      <c r="M127" s="62">
        <v>24731991.229999997</v>
      </c>
      <c r="N127" s="74">
        <v>3</v>
      </c>
      <c r="O127" s="62">
        <v>3119770.55</v>
      </c>
      <c r="P127" s="74"/>
      <c r="Q127" s="62"/>
      <c r="R127" s="68">
        <v>0.75308302245427561</v>
      </c>
      <c r="S127" s="68">
        <v>0.70363315555200234</v>
      </c>
      <c r="T127" s="80">
        <v>5078321.4879999999</v>
      </c>
      <c r="U127" s="68">
        <v>0.1444798900451891</v>
      </c>
      <c r="V127" s="80">
        <v>35148985</v>
      </c>
      <c r="W127" s="127">
        <v>0.1444798900451891</v>
      </c>
    </row>
    <row r="128" spans="1:23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11926052</v>
      </c>
      <c r="H128" s="75">
        <v>3</v>
      </c>
      <c r="I128" s="63">
        <v>11926050.390000001</v>
      </c>
      <c r="J128" s="75"/>
      <c r="K128" s="63"/>
      <c r="L128" s="75">
        <v>3</v>
      </c>
      <c r="M128" s="63">
        <v>11926050.390000001</v>
      </c>
      <c r="N128" s="75"/>
      <c r="O128" s="63"/>
      <c r="P128" s="75"/>
      <c r="Q128" s="63"/>
      <c r="R128" s="69">
        <v>0.99999986500142712</v>
      </c>
      <c r="S128" s="69">
        <v>0.99999986500142712</v>
      </c>
      <c r="T128" s="81">
        <v>4573952.392</v>
      </c>
      <c r="U128" s="69">
        <v>0.38352611509659701</v>
      </c>
      <c r="V128" s="81">
        <v>11926052</v>
      </c>
      <c r="W128" s="128">
        <v>0.38352611509659701</v>
      </c>
    </row>
    <row r="129" spans="1:23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6</v>
      </c>
      <c r="I129" s="62">
        <v>10751749.630000001</v>
      </c>
      <c r="J129" s="74"/>
      <c r="K129" s="62"/>
      <c r="L129" s="74">
        <v>6</v>
      </c>
      <c r="M129" s="62">
        <v>10751749.629999999</v>
      </c>
      <c r="N129" s="74"/>
      <c r="O129" s="62"/>
      <c r="P129" s="74"/>
      <c r="Q129" s="62"/>
      <c r="R129" s="68">
        <v>0.67190901323700447</v>
      </c>
      <c r="S129" s="68">
        <v>0.67190901323700447</v>
      </c>
      <c r="T129" s="80">
        <v>7912850.7039999999</v>
      </c>
      <c r="U129" s="68">
        <v>0.49449772282470611</v>
      </c>
      <c r="V129" s="80">
        <v>11201257</v>
      </c>
      <c r="W129" s="127">
        <v>0.70642524352400804</v>
      </c>
    </row>
    <row r="130" spans="1:23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11</v>
      </c>
      <c r="I130" s="63">
        <v>28295755.059999999</v>
      </c>
      <c r="J130" s="75"/>
      <c r="K130" s="63"/>
      <c r="L130" s="75">
        <v>7</v>
      </c>
      <c r="M130" s="63">
        <v>17756547.41</v>
      </c>
      <c r="N130" s="75">
        <v>4</v>
      </c>
      <c r="O130" s="63">
        <v>10539207.65</v>
      </c>
      <c r="P130" s="75"/>
      <c r="Q130" s="63"/>
      <c r="R130" s="69">
        <v>0.68629651356114063</v>
      </c>
      <c r="S130" s="69">
        <v>0.68629651356114052</v>
      </c>
      <c r="T130" s="81">
        <v>8181310.608</v>
      </c>
      <c r="U130" s="69">
        <v>0.31621039929581529</v>
      </c>
      <c r="V130" s="81">
        <v>25872996.670000002</v>
      </c>
      <c r="W130" s="128">
        <v>0.31621039929581529</v>
      </c>
    </row>
    <row r="131" spans="1:23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16202534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0.99520520308736893</v>
      </c>
      <c r="S131" s="68">
        <v>0.99520520308736893</v>
      </c>
      <c r="T131" s="80">
        <v>7999367.9920000006</v>
      </c>
      <c r="U131" s="68">
        <v>0.49371092151388168</v>
      </c>
      <c r="V131" s="80">
        <v>16202534</v>
      </c>
      <c r="W131" s="127">
        <v>0.49371092151388168</v>
      </c>
    </row>
    <row r="132" spans="1:23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19033981.063999999</v>
      </c>
      <c r="U132" s="69">
        <v>0.56570963041505751</v>
      </c>
      <c r="V132" s="81">
        <v>33646203</v>
      </c>
      <c r="W132" s="128">
        <v>0.56570963041505751</v>
      </c>
    </row>
    <row r="133" spans="1:23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12312492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0.85631110420213885</v>
      </c>
      <c r="S133" s="68">
        <v>0.85631110420213885</v>
      </c>
      <c r="T133" s="80">
        <v>6322353.5519999992</v>
      </c>
      <c r="U133" s="68">
        <v>0.51349097745606653</v>
      </c>
      <c r="V133" s="80">
        <v>12312492</v>
      </c>
      <c r="W133" s="127">
        <v>0.51349097745606653</v>
      </c>
    </row>
    <row r="134" spans="1:23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4</v>
      </c>
      <c r="K134" s="63">
        <v>8239057.1799999997</v>
      </c>
      <c r="L134" s="75">
        <v>9</v>
      </c>
      <c r="M134" s="63">
        <v>15518622.15</v>
      </c>
      <c r="N134" s="75">
        <v>2</v>
      </c>
      <c r="O134" s="63">
        <v>2960000</v>
      </c>
      <c r="P134" s="75"/>
      <c r="Q134" s="63"/>
      <c r="R134" s="69">
        <v>0.80749175834400433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128">
        <v>0.45377318923273141</v>
      </c>
    </row>
    <row r="135" spans="1:23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17550762</v>
      </c>
      <c r="H135" s="74">
        <v>22</v>
      </c>
      <c r="I135" s="62">
        <v>16237438.76</v>
      </c>
      <c r="J135" s="74">
        <v>1</v>
      </c>
      <c r="K135" s="62">
        <v>800000</v>
      </c>
      <c r="L135" s="74">
        <v>20</v>
      </c>
      <c r="M135" s="62">
        <v>14557438.76</v>
      </c>
      <c r="N135" s="74">
        <v>1</v>
      </c>
      <c r="O135" s="62">
        <v>880000</v>
      </c>
      <c r="P135" s="74"/>
      <c r="Q135" s="62"/>
      <c r="R135" s="68">
        <v>0.87502974286814439</v>
      </c>
      <c r="S135" s="68">
        <v>0.82944767640288208</v>
      </c>
      <c r="T135" s="80">
        <v>10253398.76</v>
      </c>
      <c r="U135" s="68">
        <v>0.58421387971644767</v>
      </c>
      <c r="V135" s="80">
        <v>17550762</v>
      </c>
      <c r="W135" s="127">
        <v>0.58421387971644767</v>
      </c>
    </row>
    <row r="136" spans="1:23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5341665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0.85722335638794267</v>
      </c>
      <c r="S136" s="69">
        <v>0.85722335638794267</v>
      </c>
      <c r="T136" s="81">
        <v>3015924.784</v>
      </c>
      <c r="U136" s="69">
        <v>0.56460387987640559</v>
      </c>
      <c r="V136" s="81">
        <v>5341665</v>
      </c>
      <c r="W136" s="128">
        <v>0.56460387987640559</v>
      </c>
    </row>
    <row r="137" spans="1:23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>
        <v>3</v>
      </c>
      <c r="K137" s="62">
        <v>2352000</v>
      </c>
      <c r="L137" s="74">
        <v>2</v>
      </c>
      <c r="M137" s="62">
        <v>2006195.94</v>
      </c>
      <c r="N137" s="74"/>
      <c r="O137" s="62"/>
      <c r="P137" s="74"/>
      <c r="Q137" s="62"/>
      <c r="R137" s="68">
        <v>0.53643560108119281</v>
      </c>
      <c r="S137" s="68">
        <v>0.24693587433348599</v>
      </c>
      <c r="T137" s="80">
        <v>1897192.48</v>
      </c>
      <c r="U137" s="68">
        <v>0.23351900703563111</v>
      </c>
      <c r="V137" s="80">
        <v>8124360</v>
      </c>
      <c r="W137" s="127">
        <v>0.23351900703563111</v>
      </c>
    </row>
    <row r="138" spans="1:23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9</v>
      </c>
      <c r="I138" s="63">
        <v>25635897.789999999</v>
      </c>
      <c r="J138" s="75"/>
      <c r="K138" s="63"/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0.61833574939449332</v>
      </c>
      <c r="S138" s="69">
        <v>0.61833574939449332</v>
      </c>
      <c r="T138" s="81">
        <v>19898725.072000001</v>
      </c>
      <c r="U138" s="69">
        <v>0.54789116730460619</v>
      </c>
      <c r="V138" s="81">
        <v>25423129</v>
      </c>
      <c r="W138" s="128">
        <v>0.78270165218451282</v>
      </c>
    </row>
    <row r="139" spans="1:23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15126871.592</v>
      </c>
      <c r="U139" s="68">
        <v>0.82317582547109491</v>
      </c>
      <c r="V139" s="80">
        <v>18376234</v>
      </c>
      <c r="W139" s="127">
        <v>0.82317582547109491</v>
      </c>
    </row>
    <row r="140" spans="1:23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15425989.210000001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0.9254361215260577</v>
      </c>
      <c r="T140" s="81">
        <v>10806176.927999999</v>
      </c>
      <c r="U140" s="69">
        <v>0.64828429014392441</v>
      </c>
      <c r="V140" s="81">
        <v>16668886</v>
      </c>
      <c r="W140" s="128">
        <v>0.64828429014392441</v>
      </c>
    </row>
    <row r="141" spans="1:23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8</v>
      </c>
      <c r="I141" s="62">
        <v>9581599.4000000004</v>
      </c>
      <c r="J141" s="74">
        <v>2</v>
      </c>
      <c r="K141" s="62">
        <v>2480003.2799999998</v>
      </c>
      <c r="L141" s="74">
        <v>5</v>
      </c>
      <c r="M141" s="62">
        <v>5821596.21</v>
      </c>
      <c r="N141" s="74">
        <v>1</v>
      </c>
      <c r="O141" s="62">
        <v>1279999.9099999999</v>
      </c>
      <c r="P141" s="74"/>
      <c r="Q141" s="62"/>
      <c r="R141" s="68">
        <v>0.38902754608784429</v>
      </c>
      <c r="S141" s="68">
        <v>0.27281023260863119</v>
      </c>
      <c r="T141" s="80">
        <v>4460181.72</v>
      </c>
      <c r="U141" s="68">
        <v>0.2090119562775318</v>
      </c>
      <c r="V141" s="80">
        <v>14937553</v>
      </c>
      <c r="W141" s="127">
        <v>0.29858851178636819</v>
      </c>
    </row>
    <row r="142" spans="1:23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0.66780524367995664</v>
      </c>
      <c r="S142" s="69">
        <v>0.66780524367995664</v>
      </c>
      <c r="T142" s="81">
        <v>30095371.824000001</v>
      </c>
      <c r="U142" s="69">
        <v>0.50857452466216868</v>
      </c>
      <c r="V142" s="81">
        <v>41423153</v>
      </c>
      <c r="W142" s="128">
        <v>0.72653503281123966</v>
      </c>
    </row>
    <row r="143" spans="1:23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33</v>
      </c>
      <c r="I143" s="62">
        <v>49406856.140000001</v>
      </c>
      <c r="J143" s="74"/>
      <c r="K143" s="62"/>
      <c r="L143" s="74">
        <v>28</v>
      </c>
      <c r="M143" s="62">
        <v>45659256.239999995</v>
      </c>
      <c r="N143" s="74">
        <v>5</v>
      </c>
      <c r="O143" s="62">
        <v>3747599.9</v>
      </c>
      <c r="P143" s="74"/>
      <c r="Q143" s="62"/>
      <c r="R143" s="68">
        <v>0.63207962151242036</v>
      </c>
      <c r="S143" s="68">
        <v>0.63207962151242025</v>
      </c>
      <c r="T143" s="80">
        <v>29546336.432</v>
      </c>
      <c r="U143" s="68">
        <v>0.40902193086220973</v>
      </c>
      <c r="V143" s="80">
        <v>50565591</v>
      </c>
      <c r="W143" s="127">
        <v>0.58431703946662072</v>
      </c>
    </row>
    <row r="144" spans="1:23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0.65818886575681634</v>
      </c>
      <c r="S144" s="69">
        <v>0.65818886575681634</v>
      </c>
      <c r="T144" s="81">
        <v>16496793.927999999</v>
      </c>
      <c r="U144" s="69">
        <v>0.27879344665755051</v>
      </c>
      <c r="V144" s="81">
        <v>41420471</v>
      </c>
      <c r="W144" s="128">
        <v>0.39827634813713247</v>
      </c>
    </row>
    <row r="145" spans="1:23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22845634</v>
      </c>
      <c r="H145" s="76">
        <v>11</v>
      </c>
      <c r="I145" s="64">
        <v>17111396.789999999</v>
      </c>
      <c r="J145" s="76"/>
      <c r="K145" s="64"/>
      <c r="L145" s="76">
        <v>11</v>
      </c>
      <c r="M145" s="64">
        <v>17111396.789999999</v>
      </c>
      <c r="N145" s="76"/>
      <c r="O145" s="64"/>
      <c r="P145" s="76"/>
      <c r="Q145" s="64"/>
      <c r="R145" s="70">
        <v>0.74900074079800105</v>
      </c>
      <c r="S145" s="70">
        <v>0.74900074079800105</v>
      </c>
      <c r="T145" s="82">
        <v>9364860.0240000002</v>
      </c>
      <c r="U145" s="70">
        <v>0.4099190254032784</v>
      </c>
      <c r="V145" s="82">
        <v>22845634</v>
      </c>
      <c r="W145" s="130">
        <v>0.4099190254032784</v>
      </c>
    </row>
    <row r="146" spans="1:23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16178773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0.99997676770667343</v>
      </c>
      <c r="S146" s="67">
        <v>0.99997676770667343</v>
      </c>
      <c r="T146" s="79">
        <v>6486667.2125000004</v>
      </c>
      <c r="U146" s="67">
        <v>0.40093690742184218</v>
      </c>
      <c r="V146" s="79">
        <v>16178773</v>
      </c>
      <c r="W146" s="126">
        <v>0.40093690742184218</v>
      </c>
    </row>
    <row r="147" spans="1:23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26</v>
      </c>
      <c r="I147" s="62">
        <v>45676078.479999997</v>
      </c>
      <c r="J147" s="74">
        <v>2</v>
      </c>
      <c r="K147" s="62">
        <v>3743997.51</v>
      </c>
      <c r="L147" s="74">
        <v>22</v>
      </c>
      <c r="M147" s="62">
        <v>39042182.620000005</v>
      </c>
      <c r="N147" s="74">
        <v>2</v>
      </c>
      <c r="O147" s="62">
        <v>2889898.35</v>
      </c>
      <c r="P147" s="74"/>
      <c r="Q147" s="62"/>
      <c r="R147" s="68">
        <v>0.61517728730618082</v>
      </c>
      <c r="S147" s="68">
        <v>0.56134630204680813</v>
      </c>
      <c r="T147" s="80">
        <v>26588706.210000001</v>
      </c>
      <c r="U147" s="68">
        <v>0.38229091986129599</v>
      </c>
      <c r="V147" s="80">
        <v>48685683</v>
      </c>
      <c r="W147" s="127">
        <v>0.54612987990740525</v>
      </c>
    </row>
    <row r="148" spans="1:23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67784694.840000004</v>
      </c>
      <c r="J148" s="75">
        <v>1</v>
      </c>
      <c r="K148" s="63">
        <v>1848379.49</v>
      </c>
      <c r="L148" s="75">
        <v>24</v>
      </c>
      <c r="M148" s="63">
        <v>57590510.269999996</v>
      </c>
      <c r="N148" s="75">
        <v>3</v>
      </c>
      <c r="O148" s="63">
        <v>8345805.0800000001</v>
      </c>
      <c r="P148" s="75"/>
      <c r="Q148" s="63"/>
      <c r="R148" s="69">
        <v>0.60098833244897221</v>
      </c>
      <c r="S148" s="69">
        <v>0.58229931399803292</v>
      </c>
      <c r="T148" s="81">
        <v>22384790.263999999</v>
      </c>
      <c r="U148" s="69">
        <v>0.22633326139336271</v>
      </c>
      <c r="V148" s="81">
        <v>69231332</v>
      </c>
      <c r="W148" s="128">
        <v>0.32333323102897982</v>
      </c>
    </row>
    <row r="149" spans="1:23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51159706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50164199.020000003</v>
      </c>
      <c r="N149" s="74"/>
      <c r="O149" s="62"/>
      <c r="P149" s="74"/>
      <c r="Q149" s="62"/>
      <c r="R149" s="68">
        <v>0.98054119036571463</v>
      </c>
      <c r="S149" s="68">
        <v>0.98054119036571463</v>
      </c>
      <c r="T149" s="80">
        <v>20138650.581999999</v>
      </c>
      <c r="U149" s="68">
        <v>0.39364281299818249</v>
      </c>
      <c r="V149" s="80">
        <v>51159706</v>
      </c>
      <c r="W149" s="127">
        <v>0.39364281299818249</v>
      </c>
    </row>
    <row r="150" spans="1:23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33</v>
      </c>
      <c r="I150" s="63">
        <v>41825134.68</v>
      </c>
      <c r="J150" s="75">
        <v>3</v>
      </c>
      <c r="K150" s="63">
        <v>3144468.74</v>
      </c>
      <c r="L150" s="75">
        <v>25</v>
      </c>
      <c r="M150" s="63">
        <v>32665312.43</v>
      </c>
      <c r="N150" s="75">
        <v>5</v>
      </c>
      <c r="O150" s="63">
        <v>6015353.5099999998</v>
      </c>
      <c r="P150" s="75"/>
      <c r="Q150" s="63"/>
      <c r="R150" s="69">
        <v>0.50565630614667334</v>
      </c>
      <c r="S150" s="69">
        <v>0.46125445849745789</v>
      </c>
      <c r="T150" s="81">
        <v>20728288.326499999</v>
      </c>
      <c r="U150" s="69">
        <v>0.29269627921385027</v>
      </c>
      <c r="V150" s="81">
        <v>49572895</v>
      </c>
      <c r="W150" s="128">
        <v>0.41813753920363128</v>
      </c>
    </row>
    <row r="151" spans="1:23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59369302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43394621.150000006</v>
      </c>
      <c r="N151" s="74">
        <v>4</v>
      </c>
      <c r="O151" s="62">
        <v>10964300.539999999</v>
      </c>
      <c r="P151" s="74"/>
      <c r="Q151" s="62"/>
      <c r="R151" s="68">
        <v>0.73092692162693773</v>
      </c>
      <c r="S151" s="68">
        <v>0.73092692162693784</v>
      </c>
      <c r="T151" s="80">
        <v>20968193.593499999</v>
      </c>
      <c r="U151" s="68">
        <v>0.35318241729538952</v>
      </c>
      <c r="V151" s="80">
        <v>59369302</v>
      </c>
      <c r="W151" s="127">
        <v>0.35318241729538952</v>
      </c>
    </row>
    <row r="152" spans="1:23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45503991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0.72004621748452791</v>
      </c>
      <c r="S152" s="69">
        <v>0.72004621748452791</v>
      </c>
      <c r="T152" s="81">
        <v>18270993.443999998</v>
      </c>
      <c r="U152" s="69">
        <v>0.40152507598729081</v>
      </c>
      <c r="V152" s="81">
        <v>45503991</v>
      </c>
      <c r="W152" s="128">
        <v>0.40152507598729081</v>
      </c>
    </row>
    <row r="153" spans="1:23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94503042</v>
      </c>
      <c r="H153" s="76">
        <v>35</v>
      </c>
      <c r="I153" s="64">
        <v>94167758.919999987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0.9049916174126964</v>
      </c>
      <c r="S153" s="70">
        <v>0.90499161741269663</v>
      </c>
      <c r="T153" s="82">
        <v>51773197.061499998</v>
      </c>
      <c r="U153" s="70">
        <v>0.54784688371724577</v>
      </c>
      <c r="V153" s="82">
        <v>94503042</v>
      </c>
      <c r="W153" s="130">
        <v>0.54784688371724577</v>
      </c>
    </row>
    <row r="154" spans="1:23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38</v>
      </c>
      <c r="I154" s="61">
        <v>33807641.140000001</v>
      </c>
      <c r="J154" s="73"/>
      <c r="K154" s="61"/>
      <c r="L154" s="73">
        <v>34</v>
      </c>
      <c r="M154" s="61">
        <v>29241696.719999999</v>
      </c>
      <c r="N154" s="73">
        <v>4</v>
      </c>
      <c r="O154" s="61">
        <v>4565944.42</v>
      </c>
      <c r="P154" s="73"/>
      <c r="Q154" s="61"/>
      <c r="R154" s="67">
        <v>0.74791351449898658</v>
      </c>
      <c r="S154" s="67">
        <v>0.74791351449898658</v>
      </c>
      <c r="T154" s="79">
        <v>23191451.596000001</v>
      </c>
      <c r="U154" s="67">
        <v>0.59316667687187108</v>
      </c>
      <c r="V154" s="79">
        <v>39097698</v>
      </c>
      <c r="W154" s="126">
        <v>0.59316667687187108</v>
      </c>
    </row>
    <row r="155" spans="1:23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38249553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0.78182798868263903</v>
      </c>
      <c r="S155" s="68">
        <v>0.78182798868263903</v>
      </c>
      <c r="T155" s="80">
        <v>24199304.311999999</v>
      </c>
      <c r="U155" s="68">
        <v>0.63266894418347841</v>
      </c>
      <c r="V155" s="80">
        <v>38249553</v>
      </c>
      <c r="W155" s="127">
        <v>0.63266894418347841</v>
      </c>
    </row>
    <row r="156" spans="1:23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17145144</v>
      </c>
      <c r="H156" s="75">
        <v>11</v>
      </c>
      <c r="I156" s="63">
        <v>14786761.390000001</v>
      </c>
      <c r="J156" s="75"/>
      <c r="K156" s="63"/>
      <c r="L156" s="75">
        <v>11</v>
      </c>
      <c r="M156" s="63">
        <v>14786761.390000001</v>
      </c>
      <c r="N156" s="75"/>
      <c r="O156" s="63"/>
      <c r="P156" s="75"/>
      <c r="Q156" s="63"/>
      <c r="R156" s="69">
        <v>0.86244603078282689</v>
      </c>
      <c r="S156" s="69">
        <v>0.86244603078282689</v>
      </c>
      <c r="T156" s="81">
        <v>14747169.424000001</v>
      </c>
      <c r="U156" s="69">
        <v>0.86013680748321508</v>
      </c>
      <c r="V156" s="81">
        <v>17145144</v>
      </c>
      <c r="W156" s="128">
        <v>0.86013680748321508</v>
      </c>
    </row>
    <row r="157" spans="1:23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6</v>
      </c>
      <c r="I157" s="62">
        <v>8519112.3499999996</v>
      </c>
      <c r="J157" s="74"/>
      <c r="K157" s="62"/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0.64080003467318292</v>
      </c>
      <c r="S157" s="68">
        <v>0.64080003467318292</v>
      </c>
      <c r="T157" s="80">
        <v>5751331.5439999998</v>
      </c>
      <c r="U157" s="68">
        <v>0.64080003511885364</v>
      </c>
      <c r="V157" s="80">
        <v>6282665</v>
      </c>
      <c r="W157" s="127">
        <v>0.91542865073977364</v>
      </c>
    </row>
    <row r="158" spans="1:23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7</v>
      </c>
      <c r="I158" s="63">
        <v>21951369.329999998</v>
      </c>
      <c r="J158" s="75"/>
      <c r="K158" s="63"/>
      <c r="L158" s="75">
        <v>5</v>
      </c>
      <c r="M158" s="63">
        <v>8859390.7300000004</v>
      </c>
      <c r="N158" s="75">
        <v>2</v>
      </c>
      <c r="O158" s="63">
        <v>13091978.6</v>
      </c>
      <c r="P158" s="75"/>
      <c r="Q158" s="63"/>
      <c r="R158" s="69">
        <v>0.26224256702097798</v>
      </c>
      <c r="S158" s="69">
        <v>0.26224256702097798</v>
      </c>
      <c r="T158" s="81">
        <v>8224698.4000000004</v>
      </c>
      <c r="U158" s="69">
        <v>0.24345534440485511</v>
      </c>
      <c r="V158" s="81">
        <v>23648234</v>
      </c>
      <c r="W158" s="128">
        <v>0.34779334473770862</v>
      </c>
    </row>
    <row r="159" spans="1:23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0.66641825477438166</v>
      </c>
      <c r="S159" s="68">
        <v>0.66641825477438166</v>
      </c>
      <c r="T159" s="80">
        <v>22687758.592</v>
      </c>
      <c r="U159" s="68">
        <v>0.49309349214682879</v>
      </c>
      <c r="V159" s="80">
        <v>32207748</v>
      </c>
      <c r="W159" s="127">
        <v>0.70441927799484771</v>
      </c>
    </row>
    <row r="160" spans="1:23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11</v>
      </c>
      <c r="I160" s="63">
        <v>13191116.34</v>
      </c>
      <c r="J160" s="75">
        <v>1</v>
      </c>
      <c r="K160" s="63">
        <v>1600000</v>
      </c>
      <c r="L160" s="75">
        <v>10</v>
      </c>
      <c r="M160" s="63">
        <v>11591116.34</v>
      </c>
      <c r="N160" s="75"/>
      <c r="O160" s="63"/>
      <c r="P160" s="75"/>
      <c r="Q160" s="63"/>
      <c r="R160" s="69">
        <v>0.6903466225412539</v>
      </c>
      <c r="S160" s="69">
        <v>0.6066118901959241</v>
      </c>
      <c r="T160" s="81">
        <v>8289724.5600000015</v>
      </c>
      <c r="U160" s="69">
        <v>0.43383616703006672</v>
      </c>
      <c r="V160" s="81">
        <v>19107961</v>
      </c>
      <c r="W160" s="128">
        <v>0.43383616703006672</v>
      </c>
    </row>
    <row r="161" spans="1:23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19078892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0.79852905661397944</v>
      </c>
      <c r="S161" s="68">
        <v>0.79852905661397944</v>
      </c>
      <c r="T161" s="80">
        <v>8018682.0480000004</v>
      </c>
      <c r="U161" s="68">
        <v>0.42029076153898248</v>
      </c>
      <c r="V161" s="80">
        <v>19078892</v>
      </c>
      <c r="W161" s="127">
        <v>0.42029076153898248</v>
      </c>
    </row>
    <row r="162" spans="1:23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26</v>
      </c>
      <c r="I162" s="63">
        <v>19664234.98</v>
      </c>
      <c r="J162" s="75">
        <v>5</v>
      </c>
      <c r="K162" s="63">
        <v>3953462.54</v>
      </c>
      <c r="L162" s="75">
        <v>20</v>
      </c>
      <c r="M162" s="63">
        <v>15150772.439999998</v>
      </c>
      <c r="N162" s="75">
        <v>1</v>
      </c>
      <c r="O162" s="63">
        <v>560000</v>
      </c>
      <c r="P162" s="75"/>
      <c r="Q162" s="63"/>
      <c r="R162" s="69">
        <v>0.81566048440640937</v>
      </c>
      <c r="S162" s="69">
        <v>0.64686633097211199</v>
      </c>
      <c r="T162" s="81">
        <v>8903334.6960000005</v>
      </c>
      <c r="U162" s="69">
        <v>0.38013028517364661</v>
      </c>
      <c r="V162" s="81">
        <v>16395258</v>
      </c>
      <c r="W162" s="128">
        <v>0.54304328092915655</v>
      </c>
    </row>
    <row r="163" spans="1:23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17662617</v>
      </c>
      <c r="H163" s="74">
        <v>13</v>
      </c>
      <c r="I163" s="62">
        <v>12819737.390000001</v>
      </c>
      <c r="J163" s="74">
        <v>4</v>
      </c>
      <c r="K163" s="62">
        <v>3368421.04</v>
      </c>
      <c r="L163" s="74">
        <v>9</v>
      </c>
      <c r="M163" s="62">
        <v>9451316.3499999996</v>
      </c>
      <c r="N163" s="74"/>
      <c r="O163" s="62"/>
      <c r="P163" s="74"/>
      <c r="Q163" s="62"/>
      <c r="R163" s="68">
        <v>0.72581188789860529</v>
      </c>
      <c r="S163" s="68">
        <v>0.53510283045824969</v>
      </c>
      <c r="T163" s="80">
        <v>8481229.5600000005</v>
      </c>
      <c r="U163" s="68">
        <v>0.48017966759965408</v>
      </c>
      <c r="V163" s="80">
        <v>17662617</v>
      </c>
      <c r="W163" s="127">
        <v>0.48017966759965408</v>
      </c>
    </row>
    <row r="164" spans="1:23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28460199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0.76543406144138348</v>
      </c>
      <c r="S164" s="69">
        <v>0.62488690644784317</v>
      </c>
      <c r="T164" s="81">
        <v>16878289.408</v>
      </c>
      <c r="U164" s="69">
        <v>0.59304888936300126</v>
      </c>
      <c r="V164" s="81">
        <v>28460199</v>
      </c>
      <c r="W164" s="128">
        <v>0.59304888936300126</v>
      </c>
    </row>
    <row r="165" spans="1:23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14871843</v>
      </c>
      <c r="H165" s="74">
        <v>8</v>
      </c>
      <c r="I165" s="62">
        <v>8511049.5600000005</v>
      </c>
      <c r="J165" s="74">
        <v>2</v>
      </c>
      <c r="K165" s="62">
        <v>2464576</v>
      </c>
      <c r="L165" s="74">
        <v>5</v>
      </c>
      <c r="M165" s="62">
        <v>5046473.5600000015</v>
      </c>
      <c r="N165" s="74">
        <v>1</v>
      </c>
      <c r="O165" s="62">
        <v>1000000</v>
      </c>
      <c r="P165" s="74"/>
      <c r="Q165" s="62"/>
      <c r="R165" s="68">
        <v>0.50505169803097039</v>
      </c>
      <c r="S165" s="68">
        <v>0.3393307446830901</v>
      </c>
      <c r="T165" s="80">
        <v>4991670.6720000003</v>
      </c>
      <c r="U165" s="68">
        <v>0.33564573482923399</v>
      </c>
      <c r="V165" s="80">
        <v>14871843</v>
      </c>
      <c r="W165" s="127">
        <v>0.33564573482923399</v>
      </c>
    </row>
    <row r="166" spans="1:23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22700811</v>
      </c>
      <c r="H166" s="75">
        <v>21</v>
      </c>
      <c r="I166" s="63">
        <v>16953881.050000001</v>
      </c>
      <c r="J166" s="75">
        <v>4</v>
      </c>
      <c r="K166" s="63">
        <v>3856120.01</v>
      </c>
      <c r="L166" s="75">
        <v>16</v>
      </c>
      <c r="M166" s="63">
        <v>12755361.039999999</v>
      </c>
      <c r="N166" s="75">
        <v>1</v>
      </c>
      <c r="O166" s="63">
        <v>342400</v>
      </c>
      <c r="P166" s="75"/>
      <c r="Q166" s="63"/>
      <c r="R166" s="69">
        <v>0.73175716277273095</v>
      </c>
      <c r="S166" s="69">
        <v>0.56189010339762746</v>
      </c>
      <c r="T166" s="81">
        <v>9695214.2239999995</v>
      </c>
      <c r="U166" s="69">
        <v>0.42708668972223057</v>
      </c>
      <c r="V166" s="81">
        <v>22700811</v>
      </c>
      <c r="W166" s="128">
        <v>0.42708668972223057</v>
      </c>
    </row>
    <row r="167" spans="1:23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7540416</v>
      </c>
      <c r="H167" s="74">
        <v>3</v>
      </c>
      <c r="I167" s="62">
        <v>7010902.4000000004</v>
      </c>
      <c r="J167" s="74"/>
      <c r="K167" s="62"/>
      <c r="L167" s="74">
        <v>3</v>
      </c>
      <c r="M167" s="62">
        <v>7010902.4000000004</v>
      </c>
      <c r="N167" s="74"/>
      <c r="O167" s="62"/>
      <c r="P167" s="74"/>
      <c r="Q167" s="62"/>
      <c r="R167" s="68">
        <v>0.92977660648961546</v>
      </c>
      <c r="S167" s="68">
        <v>0.92977660648961546</v>
      </c>
      <c r="T167" s="80">
        <v>3330902.4</v>
      </c>
      <c r="U167" s="68">
        <v>0.4417398721768136</v>
      </c>
      <c r="V167" s="80">
        <v>7540416</v>
      </c>
      <c r="W167" s="127">
        <v>0.4417398721768136</v>
      </c>
    </row>
    <row r="168" spans="1:23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14</v>
      </c>
      <c r="I168" s="63">
        <v>10728767.4</v>
      </c>
      <c r="J168" s="75"/>
      <c r="K168" s="63"/>
      <c r="L168" s="75">
        <v>13</v>
      </c>
      <c r="M168" s="63">
        <v>9609167.4000000004</v>
      </c>
      <c r="N168" s="75">
        <v>1</v>
      </c>
      <c r="O168" s="63">
        <v>1119600</v>
      </c>
      <c r="P168" s="75"/>
      <c r="Q168" s="63"/>
      <c r="R168" s="69">
        <v>0.53471171811250551</v>
      </c>
      <c r="S168" s="69">
        <v>0.53471171811250551</v>
      </c>
      <c r="T168" s="81">
        <v>7025115.9360000007</v>
      </c>
      <c r="U168" s="69">
        <v>0.39091959331233028</v>
      </c>
      <c r="V168" s="81">
        <v>12579521</v>
      </c>
      <c r="W168" s="128">
        <v>0.55845655299593688</v>
      </c>
    </row>
    <row r="169" spans="1:23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27068369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26344379.48</v>
      </c>
      <c r="N169" s="76"/>
      <c r="O169" s="64"/>
      <c r="P169" s="76"/>
      <c r="Q169" s="64"/>
      <c r="R169" s="70">
        <v>0.97325330092847473</v>
      </c>
      <c r="S169" s="70">
        <v>0.97325330092847473</v>
      </c>
      <c r="T169" s="82">
        <v>16391322.767999999</v>
      </c>
      <c r="U169" s="70">
        <v>0.6055526569775963</v>
      </c>
      <c r="V169" s="82">
        <v>27068369</v>
      </c>
      <c r="W169" s="130">
        <v>0.6055526569775963</v>
      </c>
    </row>
    <row r="170" spans="1:23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12</v>
      </c>
      <c r="I170" s="61">
        <v>21810594.489999998</v>
      </c>
      <c r="J170" s="73">
        <v>3</v>
      </c>
      <c r="K170" s="61">
        <v>3398543.78</v>
      </c>
      <c r="L170" s="73">
        <v>6</v>
      </c>
      <c r="M170" s="61">
        <v>12568160.800000001</v>
      </c>
      <c r="N170" s="73">
        <v>3</v>
      </c>
      <c r="O170" s="61">
        <v>5843889.9100000001</v>
      </c>
      <c r="P170" s="73"/>
      <c r="Q170" s="61"/>
      <c r="R170" s="67">
        <v>0.89680943370887478</v>
      </c>
      <c r="S170" s="67">
        <v>0.70592182083261656</v>
      </c>
      <c r="T170" s="79">
        <v>10667149.1285</v>
      </c>
      <c r="U170" s="67">
        <v>0.59914680084963412</v>
      </c>
      <c r="V170" s="79">
        <v>17803899</v>
      </c>
      <c r="W170" s="126">
        <v>0.59914680084963412</v>
      </c>
    </row>
    <row r="171" spans="1:23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26299698.850000001</v>
      </c>
      <c r="N171" s="74">
        <v>1</v>
      </c>
      <c r="O171" s="62">
        <v>3000000</v>
      </c>
      <c r="P171" s="74"/>
      <c r="Q171" s="62"/>
      <c r="R171" s="68">
        <v>0.8265132019396948</v>
      </c>
      <c r="S171" s="68">
        <v>0.8265132019396948</v>
      </c>
      <c r="T171" s="80">
        <v>20948182.679499999</v>
      </c>
      <c r="U171" s="68">
        <v>0.65833261589804093</v>
      </c>
      <c r="V171" s="80">
        <v>31820059</v>
      </c>
      <c r="W171" s="127">
        <v>0.65833261589804093</v>
      </c>
    </row>
    <row r="172" spans="1:23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17097335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0.98658747401276281</v>
      </c>
      <c r="S172" s="69">
        <v>0.98658747401276281</v>
      </c>
      <c r="T172" s="81">
        <v>15706201.4485</v>
      </c>
      <c r="U172" s="69">
        <v>0.91863448008125248</v>
      </c>
      <c r="V172" s="81">
        <v>17097335</v>
      </c>
      <c r="W172" s="128">
        <v>0.91863448008125248</v>
      </c>
    </row>
    <row r="173" spans="1:23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16892979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0.99408026079947176</v>
      </c>
      <c r="S173" s="68">
        <v>0.82172700090374828</v>
      </c>
      <c r="T173" s="80">
        <v>9001891.4020000007</v>
      </c>
      <c r="U173" s="68">
        <v>0.53287767669633646</v>
      </c>
      <c r="V173" s="80">
        <v>16892979</v>
      </c>
      <c r="W173" s="127">
        <v>0.53287767669633646</v>
      </c>
    </row>
    <row r="174" spans="1:23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6689199.4130000006</v>
      </c>
      <c r="U174" s="69">
        <v>0.38240418173861518</v>
      </c>
      <c r="V174" s="81">
        <v>17492485</v>
      </c>
      <c r="W174" s="128">
        <v>0.38240418173861518</v>
      </c>
    </row>
    <row r="175" spans="1:23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24249972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0.69443262120055238</v>
      </c>
      <c r="S175" s="68">
        <v>0.69443262120055238</v>
      </c>
      <c r="T175" s="80">
        <v>16692326.851500001</v>
      </c>
      <c r="U175" s="68">
        <v>0.6883441701087325</v>
      </c>
      <c r="V175" s="80">
        <v>24249972</v>
      </c>
      <c r="W175" s="127">
        <v>0.6883441701087325</v>
      </c>
    </row>
    <row r="176" spans="1:23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5941847.1099999994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2913557.8975</v>
      </c>
      <c r="U176" s="69">
        <v>0.23875698197668499</v>
      </c>
      <c r="V176" s="81">
        <v>12203027</v>
      </c>
      <c r="W176" s="128">
        <v>0.23875698197668499</v>
      </c>
    </row>
    <row r="177" spans="1:23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7968597.2259999998</v>
      </c>
      <c r="U177" s="68">
        <v>0.51560432029543568</v>
      </c>
      <c r="V177" s="80">
        <v>15454869</v>
      </c>
      <c r="W177" s="127">
        <v>0.51560432029543568</v>
      </c>
    </row>
    <row r="178" spans="1:23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25793422</v>
      </c>
      <c r="H178" s="75">
        <v>18</v>
      </c>
      <c r="I178" s="63">
        <v>24972554.75</v>
      </c>
      <c r="J178" s="75">
        <v>1</v>
      </c>
      <c r="K178" s="63">
        <v>2850000</v>
      </c>
      <c r="L178" s="75">
        <v>15</v>
      </c>
      <c r="M178" s="63">
        <v>20934104.950000003</v>
      </c>
      <c r="N178" s="75">
        <v>2</v>
      </c>
      <c r="O178" s="63">
        <v>1188449.8</v>
      </c>
      <c r="P178" s="75"/>
      <c r="Q178" s="63"/>
      <c r="R178" s="69">
        <v>0.92209963261175654</v>
      </c>
      <c r="S178" s="69">
        <v>0.81160634482698735</v>
      </c>
      <c r="T178" s="81">
        <v>11835524.289000001</v>
      </c>
      <c r="U178" s="69">
        <v>0.45885824257828223</v>
      </c>
      <c r="V178" s="81">
        <v>25793422</v>
      </c>
      <c r="W178" s="128">
        <v>0.45885824257828223</v>
      </c>
    </row>
    <row r="179" spans="1:23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28744422</v>
      </c>
      <c r="H179" s="74">
        <v>8</v>
      </c>
      <c r="I179" s="62">
        <v>21509881.530000001</v>
      </c>
      <c r="J179" s="74">
        <v>2</v>
      </c>
      <c r="K179" s="62">
        <v>4598075</v>
      </c>
      <c r="L179" s="74">
        <v>4</v>
      </c>
      <c r="M179" s="62">
        <v>12236425.92</v>
      </c>
      <c r="N179" s="74">
        <v>2</v>
      </c>
      <c r="O179" s="62">
        <v>4675380.6100000003</v>
      </c>
      <c r="P179" s="74"/>
      <c r="Q179" s="62"/>
      <c r="R179" s="68">
        <v>0.58566148660077433</v>
      </c>
      <c r="S179" s="68">
        <v>0.42569740730914679</v>
      </c>
      <c r="T179" s="80">
        <v>12223853.6325</v>
      </c>
      <c r="U179" s="68">
        <v>0.42526002549294611</v>
      </c>
      <c r="V179" s="80">
        <v>28744422</v>
      </c>
      <c r="W179" s="127">
        <v>0.42526002549294611</v>
      </c>
    </row>
    <row r="180" spans="1:23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6185124.5205000006</v>
      </c>
      <c r="U180" s="69">
        <v>0.31039428667710162</v>
      </c>
      <c r="V180" s="81">
        <v>19926670</v>
      </c>
      <c r="W180" s="128">
        <v>0.31039428667710162</v>
      </c>
    </row>
    <row r="181" spans="1:23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35403134</v>
      </c>
      <c r="H181" s="74">
        <v>20</v>
      </c>
      <c r="I181" s="62">
        <v>34466539.729999997</v>
      </c>
      <c r="J181" s="74">
        <v>3</v>
      </c>
      <c r="K181" s="62">
        <v>8338352.6699999999</v>
      </c>
      <c r="L181" s="74">
        <v>17</v>
      </c>
      <c r="M181" s="62">
        <v>26128187.060000002</v>
      </c>
      <c r="N181" s="74"/>
      <c r="O181" s="62"/>
      <c r="P181" s="74"/>
      <c r="Q181" s="62"/>
      <c r="R181" s="68">
        <v>0.9735448768462136</v>
      </c>
      <c r="S181" s="68">
        <v>0.73801904260792284</v>
      </c>
      <c r="T181" s="80">
        <v>10373300.6195</v>
      </c>
      <c r="U181" s="68">
        <v>0.29300515088579449</v>
      </c>
      <c r="V181" s="80">
        <v>35403134</v>
      </c>
      <c r="W181" s="127">
        <v>0.29300515088579449</v>
      </c>
    </row>
    <row r="182" spans="1:23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5315756.7680000002</v>
      </c>
      <c r="U182" s="69">
        <v>0.25022035405070031</v>
      </c>
      <c r="V182" s="81">
        <v>21244302</v>
      </c>
      <c r="W182" s="128">
        <v>0.25022035405070031</v>
      </c>
    </row>
    <row r="183" spans="1:23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22</v>
      </c>
      <c r="I183" s="62">
        <v>59227430.020000003</v>
      </c>
      <c r="J183" s="74"/>
      <c r="K183" s="62"/>
      <c r="L183" s="74">
        <v>21</v>
      </c>
      <c r="M183" s="62">
        <v>56401509.670000002</v>
      </c>
      <c r="N183" s="74">
        <v>1</v>
      </c>
      <c r="O183" s="62">
        <v>2825920.35</v>
      </c>
      <c r="P183" s="74"/>
      <c r="Q183" s="62"/>
      <c r="R183" s="68">
        <v>0.68663606141390998</v>
      </c>
      <c r="S183" s="68">
        <v>0.68663606141390998</v>
      </c>
      <c r="T183" s="80">
        <v>36735350.101000004</v>
      </c>
      <c r="U183" s="68">
        <v>0.44721881126221491</v>
      </c>
      <c r="V183" s="80">
        <v>57499247</v>
      </c>
      <c r="W183" s="127">
        <v>0.63888402053334714</v>
      </c>
    </row>
    <row r="184" spans="1:23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33581216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0.98542443043158412</v>
      </c>
      <c r="S184" s="69">
        <v>0.98542443043158412</v>
      </c>
      <c r="T184" s="81">
        <v>23860277.881000001</v>
      </c>
      <c r="U184" s="69">
        <v>0.71052453493643586</v>
      </c>
      <c r="V184" s="81">
        <v>33581216</v>
      </c>
      <c r="W184" s="128">
        <v>0.71052453493643586</v>
      </c>
    </row>
    <row r="185" spans="1:23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16166240</v>
      </c>
      <c r="H185" s="76">
        <v>9</v>
      </c>
      <c r="I185" s="64">
        <v>15577333.35</v>
      </c>
      <c r="J185" s="76">
        <v>1</v>
      </c>
      <c r="K185" s="64">
        <v>475000</v>
      </c>
      <c r="L185" s="76">
        <v>8</v>
      </c>
      <c r="M185" s="64">
        <v>15102333.35</v>
      </c>
      <c r="N185" s="76"/>
      <c r="O185" s="64"/>
      <c r="P185" s="76"/>
      <c r="Q185" s="64"/>
      <c r="R185" s="70">
        <v>0.96357182313265177</v>
      </c>
      <c r="S185" s="70">
        <v>0.9341896043854353</v>
      </c>
      <c r="T185" s="82">
        <v>7683880.0504999999</v>
      </c>
      <c r="U185" s="70">
        <v>0.47530409362350179</v>
      </c>
      <c r="V185" s="82">
        <v>16166240</v>
      </c>
      <c r="W185" s="130">
        <v>0.47530409362350179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6451653552.3700027</v>
      </c>
      <c r="H187" s="87">
        <f t="shared" ref="H187:Q187" si="0">SUBTOTAL(109,H6:H185)</f>
        <v>2788</v>
      </c>
      <c r="I187" s="88">
        <f t="shared" si="0"/>
        <v>5179676589.2800045</v>
      </c>
      <c r="J187" s="89">
        <f t="shared" si="0"/>
        <v>121</v>
      </c>
      <c r="K187" s="90">
        <f t="shared" si="0"/>
        <v>192308944.95999995</v>
      </c>
      <c r="L187" s="91">
        <f t="shared" si="0"/>
        <v>2429</v>
      </c>
      <c r="M187" s="92">
        <f t="shared" si="0"/>
        <v>4564244476.4600019</v>
      </c>
      <c r="N187" s="93">
        <f t="shared" si="0"/>
        <v>237</v>
      </c>
      <c r="O187" s="94">
        <f t="shared" si="0"/>
        <v>421956179.06000024</v>
      </c>
      <c r="P187" s="95">
        <f t="shared" si="0"/>
        <v>1</v>
      </c>
      <c r="Q187" s="96">
        <f t="shared" si="0"/>
        <v>1166988.8</v>
      </c>
      <c r="R187" s="97">
        <f>SUBTOTAL(101,R6:R185)</f>
        <v>0.75898238941164509</v>
      </c>
      <c r="S187" s="98">
        <f>SUBTOTAL(101,S6:S185)</f>
        <v>0.72523645170988071</v>
      </c>
      <c r="T187" s="99">
        <f>SUBTOTAL(109,T6:T185)</f>
        <v>3001000042.704</v>
      </c>
      <c r="U187" s="100">
        <f>SUBTOTAL(101,U6:U185)</f>
        <v>0.48777518544077531</v>
      </c>
      <c r="V187" s="107">
        <f>SUBTOTAL(109,V6:V185)</f>
        <v>5578047565.6500006</v>
      </c>
      <c r="W187" s="108">
        <f>SUBTOTAL(101,W6:W185)</f>
        <v>0.54135696781679454</v>
      </c>
    </row>
    <row r="188" spans="1:23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">
      <c r="B189" s="136" t="s">
        <v>593</v>
      </c>
      <c r="C189" s="136"/>
      <c r="D189" s="136"/>
      <c r="E189" s="13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">
      <c r="B190" s="136"/>
      <c r="C190" s="136"/>
      <c r="D190" s="136"/>
      <c r="E190" s="13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">
      <c r="B191" s="136"/>
      <c r="C191" s="136"/>
      <c r="D191" s="136"/>
      <c r="E191" s="136"/>
    </row>
    <row r="192" spans="1:23" x14ac:dyDescent="0.2">
      <c r="B192" s="136"/>
      <c r="C192" s="136"/>
      <c r="D192" s="136"/>
      <c r="E192" s="136"/>
    </row>
    <row r="193" spans="2:5" x14ac:dyDescent="0.2">
      <c r="B193" s="136"/>
      <c r="C193" s="136"/>
      <c r="D193" s="136"/>
      <c r="E193" s="136"/>
    </row>
    <row r="194" spans="2:5" ht="39" customHeight="1" x14ac:dyDescent="0.2">
      <c r="B194" s="136"/>
      <c r="C194" s="136"/>
      <c r="D194" s="136"/>
      <c r="E194" s="136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oK4P3Hstd399Zb/lkt/dUFrUc+S7UIQ13Vu4OAhBrBbek/5pUFwhlsSBM1K8xB1zjCIds1MRGv2OHCg0ZivZoQ==" saltValue="Zd5zdaSTo3NsMO8N2iNn1Q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Mňuk Tomáš</cp:lastModifiedBy>
  <cp:lastPrinted>2022-02-15T09:57:35Z</cp:lastPrinted>
  <dcterms:created xsi:type="dcterms:W3CDTF">2021-08-26T15:26:07Z</dcterms:created>
  <dcterms:modified xsi:type="dcterms:W3CDTF">2026-03-05T13:33:17Z</dcterms:modified>
</cp:coreProperties>
</file>