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12. výzva\Pravidla, verze 2\"/>
    </mc:Choice>
  </mc:AlternateContent>
  <bookViews>
    <workbookView xWindow="28680" yWindow="-120" windowWidth="29040" windowHeight="17640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<sst xmlns="http://schemas.openxmlformats.org/spreadsheetml/2006/main" count="54" uniqueCount="50">
  <si>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</si>
  <si>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</si>
  <si>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</si>
  <si>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</si>
  <si>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</si>
  <si>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</si>
  <si>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</si>
  <si>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</si>
  <si>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</si>
  <si>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</si>
  <si>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</si>
  <si>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</si>
  <si>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</si>
  <si>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</si>
  <si>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</si>
  <si>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</si>
  <si>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</si>
  <si>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</si>
  <si>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>INTEGROVANÝ REGIONÁLNÍ OPERAČNÍ PROGRAM 2021–2027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</si>
  <si>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</si>
  <si>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</si>
  <si>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</si>
  <si>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</si>
  <si>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</si>
  <si>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</si>
  <si>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</si>
  <si>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</si>
  <si>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z toho infrastruktura pro odborné vzdělávání a přípravu a vzdělávání dospělých</t>
  </si>
  <si>
    <t>z toho ostatní</t>
  </si>
  <si>
    <t xml:space="preserve">3) výstavba, modernizace ICT systémů </t>
  </si>
  <si>
    <t>4) infrastruktura pro odborné vzdělávání a přípravu a vzdělávání dospělých</t>
  </si>
  <si>
    <t>7) ostatní výše neuvedené přímé výdaje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</si>
  <si>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</si>
  <si>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</si>
  <si>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</si>
  <si>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</si>
  <si>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</si>
  <si>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</si>
  <si>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</si>
  <si>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</si>
  <si>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12. VÝZVA IROP - Integrovaný záchranný systém - ZZS krajů  - SC 2.1 (MRR)</t>
  </si>
  <si>
    <t>13. VÝZVA IROP - Integrovaný záchranný systém - ZZS krajů  - SC 2.1 (PR)</t>
  </si>
  <si>
    <t xml:space="preserve">Přesný výčet možných přímých výdajů na projekt je uveden v kap. 3.2.1 Specifických pravidel. </t>
  </si>
  <si>
    <t>058,059,060,061</t>
  </si>
  <si>
    <t>2) změny dokončené budovy - energetická účinnost (rozdělení projektů na nové budovy a změny dokončených budov se posuzuje podle § 6, odst. 3 vyhlášky č. 264/2020 Sb., o energetické náročnosti budov.)</t>
  </si>
  <si>
    <t>1) výstavba nové budovy - energetická účinnost (rozdělení projektů na nové budovy a změny dokončených budov se posuzuje podle § 6, odst. 3 vyhlášky č. 264/2020 Sb., o energetické náročnosti budov.)</t>
  </si>
  <si>
    <t>5) nákup pozemku/souboru pozemků v limitu 10 %, viz SPPŽP 3.2.1 - celkem: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</si>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</sst>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Fon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165" fontId="0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0" fillId="0" borderId="1" xfId="0" applyFont="1" applyFill="1" applyBorder="1" applyAlignment="1">
      <alignment horizontal="left" vertical="center" wrapText="1" indent="3"/>
    </xf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ont="1" applyFill="1" applyBorder="1" applyAlignment="1">
      <alignment horizontal="left" vertical="center" wrapText="1" indent="3"/>
    </xf>
    <xf numFmtId="165" fontId="0" fillId="7" borderId="1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ont="1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3">
    <cellStyle name="Normální" xfId="0" builtinId="0"/>
    <cellStyle name="Normální 2" xfId="1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zoomScaleNormal="100" zoomScaleSheetLayoutView="100" workbookViewId="0">
      <selection activeCell="R20" sqref="R20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4" t="s">
        <v>18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4" t="s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5" t="s">
        <v>16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ht="60.75" customHeight="1" x14ac:dyDescent="0.25">
      <c r="A20" s="96" t="s">
        <v>17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30.6" customHeight="1" x14ac:dyDescent="0.25">
      <c r="A21" s="99" t="s">
        <v>40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 t="s">
        <v>41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98" t="s">
        <v>49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topLeftCell="A20" zoomScaleNormal="100" workbookViewId="0">
      <selection activeCell="D13" sqref="D13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9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14</v>
      </c>
    </row>
    <row r="2" spans="2:8" ht="7.5" customHeight="1" x14ac:dyDescent="0.2"/>
    <row r="3" spans="2:8" ht="7.5" customHeight="1" x14ac:dyDescent="0.2"/>
    <row r="4" spans="2:8" x14ac:dyDescent="0.2">
      <c r="B4" s="2" t="s">
        <v>6</v>
      </c>
      <c r="C4" s="40"/>
      <c r="D4" s="3"/>
      <c r="E4" s="3"/>
      <c r="F4" s="3"/>
      <c r="G4" s="3"/>
      <c r="H4" s="4"/>
    </row>
    <row r="5" spans="2:8" x14ac:dyDescent="0.2">
      <c r="B5" s="22" t="s">
        <v>42</v>
      </c>
      <c r="C5" s="41"/>
      <c r="D5" s="23"/>
      <c r="E5" s="23"/>
      <c r="F5" s="23"/>
      <c r="G5" s="23"/>
      <c r="H5" s="5"/>
    </row>
    <row r="6" spans="2:8" x14ac:dyDescent="0.2">
      <c r="B6" s="22" t="s">
        <v>11</v>
      </c>
      <c r="C6" s="41"/>
      <c r="D6" s="23"/>
      <c r="E6" s="38"/>
      <c r="F6" s="23"/>
      <c r="G6" s="23"/>
      <c r="H6" s="5"/>
    </row>
    <row r="7" spans="2:8" x14ac:dyDescent="0.2">
      <c r="B7" s="62" t="s">
        <v>12</v>
      </c>
      <c r="C7" s="42"/>
      <c r="D7" s="6"/>
      <c r="E7" s="6"/>
      <c r="F7" s="6"/>
      <c r="G7" s="6"/>
      <c r="H7" s="7"/>
    </row>
    <row r="9" spans="2:8" ht="25.5" x14ac:dyDescent="0.2">
      <c r="B9" s="20" t="s">
        <v>3</v>
      </c>
      <c r="C9" s="43" t="s">
        <v>7</v>
      </c>
      <c r="D9" s="20" t="s">
        <v>13</v>
      </c>
      <c r="E9" s="20" t="s">
        <v>5</v>
      </c>
      <c r="F9" s="20" t="s">
        <v>8</v>
      </c>
      <c r="G9" s="20" t="s">
        <v>9</v>
      </c>
      <c r="H9" s="20" t="s">
        <v>4</v>
      </c>
    </row>
    <row r="10" spans="2:8" ht="16.5" customHeight="1" x14ac:dyDescent="0.2">
      <c r="B10" s="61" t="s">
        <v>2</v>
      </c>
      <c r="C10" s="55"/>
      <c r="D10" s="56"/>
      <c r="E10" s="57"/>
      <c r="F10" s="58"/>
      <c r="G10" s="58"/>
      <c r="H10" s="59"/>
    </row>
    <row r="11" spans="2:8" s="27" customFormat="1" ht="29.25" customHeight="1" x14ac:dyDescent="0.2">
      <c r="B11" s="24" t="s">
        <v>45</v>
      </c>
      <c r="C11" s="48">
        <v>43</v>
      </c>
      <c r="D11" s="88"/>
      <c r="E11" s="63">
        <v>11000000</v>
      </c>
      <c r="F11" s="82"/>
      <c r="G11" s="25"/>
      <c r="H11" s="25"/>
    </row>
    <row r="12" spans="2:8" s="27" customFormat="1" ht="29.25" customHeight="1" x14ac:dyDescent="0.2">
      <c r="B12" s="24" t="s">
        <v>44</v>
      </c>
      <c r="C12" s="48">
        <v>45</v>
      </c>
      <c r="D12" s="88"/>
      <c r="E12" s="63">
        <v>5000000</v>
      </c>
      <c r="F12" s="28"/>
      <c r="G12" s="25"/>
      <c r="H12" s="26"/>
    </row>
    <row r="13" spans="2:8" s="27" customFormat="1" ht="23.25" customHeight="1" x14ac:dyDescent="0.2">
      <c r="B13" s="24" t="s">
        <v>29</v>
      </c>
      <c r="C13" s="48">
        <v>16</v>
      </c>
      <c r="D13" s="88"/>
      <c r="E13" s="63">
        <v>1000000</v>
      </c>
      <c r="F13" s="28"/>
      <c r="G13" s="25"/>
      <c r="H13" s="26"/>
    </row>
    <row r="14" spans="2:8" s="27" customFormat="1" ht="23.25" customHeight="1" x14ac:dyDescent="0.2">
      <c r="B14" s="24" t="s">
        <v>30</v>
      </c>
      <c r="C14" s="48">
        <v>124</v>
      </c>
      <c r="D14" s="88"/>
      <c r="E14" s="63"/>
      <c r="F14" s="28"/>
      <c r="G14" s="25"/>
      <c r="H14" s="26"/>
    </row>
    <row r="15" spans="2:8" ht="26.25" customHeight="1" x14ac:dyDescent="0.2">
      <c r="B15" s="72" t="s">
        <v>46</v>
      </c>
      <c r="C15" s="73"/>
      <c r="D15" s="89"/>
      <c r="E15" s="74">
        <f>SUM(E16:E17)</f>
        <v>1900000</v>
      </c>
      <c r="F15" s="75">
        <v>0.1</v>
      </c>
      <c r="G15" s="76">
        <f>E15/$E$43</f>
        <v>5.5664606099668945E-2</v>
      </c>
      <c r="H15" s="73"/>
    </row>
    <row r="16" spans="2:8" ht="22.5" customHeight="1" x14ac:dyDescent="0.2">
      <c r="B16" s="54" t="s">
        <v>27</v>
      </c>
      <c r="C16" s="48">
        <v>124</v>
      </c>
      <c r="D16" s="90"/>
      <c r="E16" s="64">
        <v>1900000</v>
      </c>
      <c r="F16" s="1"/>
      <c r="G16" s="70"/>
      <c r="H16" s="1"/>
    </row>
    <row r="17" spans="2:8" ht="22.5" customHeight="1" x14ac:dyDescent="0.2">
      <c r="B17" s="54" t="s">
        <v>28</v>
      </c>
      <c r="C17" s="50" t="s">
        <v>43</v>
      </c>
      <c r="D17" s="91"/>
      <c r="E17" s="64"/>
      <c r="F17" s="51"/>
      <c r="G17" s="51"/>
      <c r="H17" s="25"/>
    </row>
    <row r="18" spans="2:8" ht="27.75" customHeight="1" x14ac:dyDescent="0.2">
      <c r="B18" s="65" t="s">
        <v>47</v>
      </c>
      <c r="C18" s="77"/>
      <c r="D18" s="92"/>
      <c r="E18" s="78">
        <f>SUM(E19:E20)</f>
        <v>3000000</v>
      </c>
      <c r="F18" s="79">
        <v>0.15</v>
      </c>
      <c r="G18" s="76">
        <f>E18/$E$43</f>
        <v>8.789148331526675E-2</v>
      </c>
      <c r="H18" s="80"/>
    </row>
    <row r="19" spans="2:8" ht="21" customHeight="1" x14ac:dyDescent="0.2">
      <c r="B19" s="54" t="s">
        <v>27</v>
      </c>
      <c r="C19" s="48">
        <v>124</v>
      </c>
      <c r="D19" s="91"/>
      <c r="E19" s="64">
        <v>3000000</v>
      </c>
      <c r="F19" s="49"/>
      <c r="G19" s="49"/>
      <c r="H19" s="1"/>
    </row>
    <row r="20" spans="2:8" ht="21" customHeight="1" x14ac:dyDescent="0.2">
      <c r="B20" s="54" t="s">
        <v>28</v>
      </c>
      <c r="C20" s="50" t="s">
        <v>43</v>
      </c>
      <c r="D20" s="91"/>
      <c r="E20" s="64"/>
      <c r="F20" s="49"/>
      <c r="G20" s="49"/>
      <c r="H20" s="1"/>
    </row>
    <row r="21" spans="2:8" ht="25.5" x14ac:dyDescent="0.2">
      <c r="B21" s="81" t="s">
        <v>48</v>
      </c>
      <c r="C21" s="66"/>
      <c r="D21" s="93"/>
      <c r="E21" s="67">
        <f>E18+E15</f>
        <v>4900000</v>
      </c>
      <c r="F21" s="71">
        <v>0.15</v>
      </c>
      <c r="G21" s="69">
        <f>E21/$E$43</f>
        <v>0.14355608941493569</v>
      </c>
      <c r="H21" s="68"/>
    </row>
    <row r="22" spans="2:8" ht="22.5" customHeight="1" x14ac:dyDescent="0.2">
      <c r="B22" s="60" t="s">
        <v>31</v>
      </c>
      <c r="C22" s="50" t="s">
        <v>43</v>
      </c>
      <c r="D22" s="88"/>
      <c r="E22" s="63">
        <v>10000000</v>
      </c>
      <c r="F22" s="28"/>
      <c r="G22" s="25"/>
      <c r="H22" s="26"/>
    </row>
    <row r="23" spans="2:8" ht="15.75" customHeight="1" x14ac:dyDescent="0.2">
      <c r="B23" s="8" t="s">
        <v>19</v>
      </c>
      <c r="C23" s="52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20</v>
      </c>
      <c r="C24" s="52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21</v>
      </c>
      <c r="C25" s="52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22</v>
      </c>
      <c r="C26" s="52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23</v>
      </c>
      <c r="C27" s="53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24</v>
      </c>
      <c r="C28" s="53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25</v>
      </c>
      <c r="C29" s="53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26</v>
      </c>
      <c r="C30" s="53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3" t="s">
        <v>0</v>
      </c>
      <c r="C31" s="84"/>
      <c r="D31" s="83"/>
      <c r="E31" s="85">
        <f>SUM(E23:E30)</f>
        <v>31900000</v>
      </c>
      <c r="F31" s="86"/>
      <c r="G31" s="87"/>
      <c r="H31" s="87"/>
    </row>
    <row r="32" spans="2:8" x14ac:dyDescent="0.2">
      <c r="E32" s="46"/>
    </row>
    <row r="33" spans="2:8" ht="17.25" customHeight="1" x14ac:dyDescent="0.2">
      <c r="B33" s="12" t="s">
        <v>10</v>
      </c>
      <c r="C33" s="44"/>
      <c r="D33" s="12"/>
      <c r="E33" s="85">
        <f>E31*0.07</f>
        <v>2233000</v>
      </c>
      <c r="F33" s="13"/>
      <c r="G33" s="14"/>
      <c r="H33" s="14"/>
    </row>
    <row r="34" spans="2:8" x14ac:dyDescent="0.2">
      <c r="E34" s="46"/>
    </row>
    <row r="35" spans="2:8" ht="16.5" customHeight="1" x14ac:dyDescent="0.2">
      <c r="B35" s="8" t="s">
        <v>32</v>
      </c>
      <c r="C35" s="52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33</v>
      </c>
      <c r="C36" s="52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34</v>
      </c>
      <c r="C37" s="52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35</v>
      </c>
      <c r="C38" s="52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36</v>
      </c>
      <c r="C39" s="53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37</v>
      </c>
      <c r="C40" s="53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38</v>
      </c>
      <c r="C41" s="53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39</v>
      </c>
      <c r="C42" s="53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1</v>
      </c>
      <c r="C43" s="45"/>
      <c r="D43" s="15"/>
      <c r="E43" s="47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2023-03-27T12:22:38Z</dcterms:modified>
</cp:coreProperties>
</file>