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38243005-511B-477A-8F47-5831B1A2CE71}" xr6:coauthVersionLast="47" xr6:coauthVersionMax="47" xr10:uidLastSave="{00000000-0000-0000-0000-000000000000}"/>
  <bookViews>
    <workbookView xWindow="-108" yWindow="-108" windowWidth="23256" windowHeight="12456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7" i="14" l="1"/>
  <c r="G187" i="14"/>
  <c r="H187" i="14"/>
  <c r="I187" i="14"/>
  <c r="J187" i="14"/>
  <c r="K187" i="14"/>
  <c r="M187" i="14"/>
  <c r="N187" i="14"/>
  <c r="O187" i="14"/>
  <c r="P187" i="14"/>
  <c r="Q187" i="14"/>
  <c r="R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<sst xmlns="http://schemas.openxmlformats.org/spreadsheetml/2006/main" count="767" uniqueCount="594">
  <si>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</si>
  <si>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</si>
  <si>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</si>
  <si>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</si>
  <si>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</si>
  <si>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</si>
  <si>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</si>
  <si>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</si>
  <si>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</si>
  <si>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</si>
  <si>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</si>
  <si>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</si>
  <si>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</si>
  <si>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</si>
  <si>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</si>
  <si>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</si>
  <si>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</si>
  <si>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</si>
  <si>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</si>
  <si>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</si>
  <si>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</si>
  <si>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</si>
  <si>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</si>
  <si>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</si>
  <si>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</si>
  <si>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</si>
  <si>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</si>
  <si>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</si>
  <si>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</si>
  <si>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</si>
  <si>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</si>
  <si>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</si>
  <si>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</si>
  <si>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</si>
  <si>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</si>
  <si>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</si>
  <si>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</si>
  <si>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</si>
  <si>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</si>
  <si>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</si>
  <si>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</si>
  <si>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</si>
  <si>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</si>
  <si>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</si>
  <si>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</si>
  <si>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</si>
  <si>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</si>
  <si>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</si>
  <si>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</si>
  <si>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</si>
  <si>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</si>
  <si>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</si>
  <si>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</si>
  <si>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</si>
  <si>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</si>
  <si>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</si>
  <si>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</si>
  <si>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</si>
  <si>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</si>
  <si>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</si>
  <si>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</si>
  <si>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</si>
  <si>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</si>
  <si>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</si>
  <si>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</si>
  <si>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</si>
  <si>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</si>
  <si>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</si>
  <si>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</si>
  <si>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</si>
  <si>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</si>
  <si>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</si>
  <si>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</si>
  <si>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</si>
  <si>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</si>
  <si>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</si>
  <si>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</si>
  <si>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</si>
  <si>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</si>
  <si>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</si>
  <si>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</si>
  <si>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</si>
  <si>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</si>
  <si>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</si>
  <si>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</si>
  <si>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</si>
  <si>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</si>
  <si>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</si>
  <si>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</si>
  <si>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</si>
  <si>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</si>
  <si>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</si>
  <si>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</si>
  <si>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</si>
  <si>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</si>
  <si>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</si>
  <si>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</si>
  <si>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</si>
  <si>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</si>
  <si>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</si>
  <si>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</si>
  <si>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</si>
  <si>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</si>
  <si>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</si>
  <si>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</si>
  <si>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</si>
  <si>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</si>
  <si>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</si>
  <si>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</si>
  <si>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</si>
  <si>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</si>
  <si>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</si>
  <si>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</si>
  <si>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</si>
  <si>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</si>
  <si>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</si>
  <si>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</si>
  <si>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</si>
  <si>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</si>
  <si>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</si>
  <si>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</si>
  <si>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</si>
  <si>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</si>
  <si>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</si>
  <si>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</si>
  <si>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</si>
  <si>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</si>
  <si>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</si>
  <si>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</si>
  <si>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</si>
  <si>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</si>
  <si>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</si>
  <si>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</si>
  <si>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</si>
  <si>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</si>
  <si>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</si>
  <si>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</si>
  <si>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</si>
  <si>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</si>
  <si>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</si>
  <si>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</si>
  <si>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</si>
  <si>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</si>
  <si>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</si>
  <si>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</si>
  <si>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</si>
  <si>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</si>
  <si>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</si>
  <si>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</si>
  <si>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</si>
  <si>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</si>
  <si>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</si>
  <si>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</si>
  <si>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</si>
  <si>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</si>
  <si>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</si>
  <si>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</si>
  <si>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</si>
  <si>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</si>
  <si>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</si>
  <si>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</si>
  <si>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</si>
  <si>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</si>
  <si>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</si>
  <si>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</si>
  <si>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</si>
  <si>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</si>
  <si>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</si>
  <si>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</si>
  <si>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</si>
  <si>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</si>
  <si>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</si>
  <si>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</si>
  <si>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</si>
  <si>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</si>
  <si>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</si>
  <si>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</si>
  <si>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</si>
  <si>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</si>
  <si>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</si>
  <si>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</si>
  <si>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</si>
  <si>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</si>
  <si>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</si>
  <si>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</si>
  <si>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</si>
  <si>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</si>
  <si>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</si>
  <si>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</si>
  <si>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</si>
  <si>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</si>
  <si>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</si>
  <si>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</si>
  <si>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</si>
  <si>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</si>
  <si>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</si>
  <si>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</si>
  <si>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</si>
  <si>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</si>
  <si>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</si>
  <si>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</si>
  <si>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</si>
  <si>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</si>
  <si>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</si>
  <si>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</si>
  <si>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</si>
  <si>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</si>
  <si>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</si>
  <si>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</si>
  <si>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</si>
  <si>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</si>
  <si>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</si>
  <si>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</si>
  <si>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</si>
  <si>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</si>
  <si>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</si>
  <si>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</si>
  <si>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</si>
  <si>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</si>
  <si>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</si>
  <si>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</si>
  <si>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</si>
  <si>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</si>
  <si>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</si>
  <si>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</si>
  <si>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</si>
  <si>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</si>
  <si>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</si>
  <si>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</si>
  <si>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</si>
  <si>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</si>
  <si>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</si>
  <si>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</si>
  <si>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</si>
  <si>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</si>
  <si>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</si>
  <si>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</si>
  <si>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</si>
  <si>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</si>
  <si>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</si>
  <si>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</si>
  <si>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</si>
  <si>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</si>
  <si>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</si>
  <si>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</si>
  <si>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</si>
  <si>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</si>
  <si>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</si>
  <si>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</si>
  <si>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</si>
  <si>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</si>
  <si>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</si>
  <si>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</si>
  <si>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</si>
  <si>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</si>
  <si>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</si>
  <si>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</si>
  <si>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</si>
  <si>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</si>
  <si>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</si>
  <si>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</si>
  <si>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</si>
  <si>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</si>
  <si>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</si>
  <si>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</si>
  <si>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</si>
  <si>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</si>
  <si>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</si>
  <si>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</si>
  <si>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</si>
  <si>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</si>
  <si>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</si>
  <si>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</si>
  <si>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</si>
  <si>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</si>
  <si>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</si>
  <si>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</si>
  <si>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</si>
  <si>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</si>
  <si>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</si>
  <si>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</si>
  <si>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</si>
  <si>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</si>
  <si>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</si>
  <si>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</si>
  <si>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</si>
  <si>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</si>
  <si>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</si>
  <si>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</si>
  <si>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</si>
  <si>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</si>
  <si>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</si>
  <si>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</si>
  <si>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</si>
  <si>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</si>
  <si>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</si>
  <si>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</si>
  <si>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</si>
  <si>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</si>
  <si>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</si>
  <si>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</si>
  <si>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</si>
  <si>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</si>
  <si>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</si>
  <si>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</si>
  <si>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</si>
  <si>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</si>
  <si>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</si>
  <si>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</si>
  <si>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</si>
  <si>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</si>
  <si>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</si>
  <si>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</si>
  <si>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</si>
  <si>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</si>
  <si>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</si>
  <si>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</si>
  <si>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</si>
  <si>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</si>
  <si>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</si>
  <si>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</si>
  <si>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</si>
  <si>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</si>
  <si>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</si>
  <si>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</si>
  <si>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</si>
  <si>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</si>
  <si>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</si>
  <si>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</si>
  <si>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</si>
  <si>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</si>
  <si>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</si>
  <si>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</si>
  <si>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</si>
  <si>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</si>
  <si>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</si>
  <si>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</si>
  <si>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</si>
  <si>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</si>
  <si>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</si>
  <si>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</si>
  <si>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</si>
  <si>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</si>
  <si>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</si>
  <si>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</si>
  <si>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</si>
  <si>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</si>
  <si>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</si>
  <si>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</si>
  <si>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</si>
  <si>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</si>
  <si>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</si>
  <si>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</si>
  <si>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</si>
  <si>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</si>
  <si>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</si>
  <si>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</si>
  <si>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</si>
  <si>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</si>
  <si>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</si>
  <si>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</si>
  <si>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</si>
  <si>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</si>
  <si>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</si>
  <si>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</si>
  <si>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</si>
  <si>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</si>
  <si>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</si>
  <si>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</si>
  <si>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</si>
  <si>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</si>
  <si>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</si>
  <si>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</si>
  <si>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</si>
  <si>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</si>
  <si>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</si>
  <si>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</si>
  <si>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</si>
  <si>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</si>
  <si>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</si>
  <si>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</si>
  <si>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</si>
  <si>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</si>
  <si>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</si>
  <si>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</si>
  <si>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</si>
  <si>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</si>
  <si>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</si>
  <si>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</si>
  <si>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</si>
  <si>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</si>
  <si>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</si>
  <si>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</si>
  <si>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</si>
  <si>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</si>
  <si>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</si>
  <si>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</si>
  <si>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</si>
  <si>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</si>
  <si>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</si>
  <si>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</si>
  <si>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</si>
  <si>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</si>
  <si>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</si>
  <si>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</si>
  <si>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</si>
  <si>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</si>
  <si>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</si>
  <si>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</si>
  <si>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</si>
  <si>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</si>
  <si>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</si>
  <si>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</si>
  <si>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</si>
  <si>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</si>
  <si>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</si>
  <si>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</si>
  <si>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</si>
  <si>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</si>
  <si>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</si>
  <si>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</si>
  <si>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</si>
  <si>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</si>
  <si>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</si>
  <si>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</si>
  <si>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</si>
  <si>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</si>
  <si>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</si>
  <si>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</si>
  <si>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</si>
  <si>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</si>
  <si>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</si>
  <si>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</si>
  <si>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</si>
  <si>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</si>
  <si>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</si>
  <si>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</si>
  <si>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</si>
  <si>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</si>
  <si>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</si>
  <si>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</si>
  <si>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</si>
  <si>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</si>
  <si>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</si>
  <si>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</si>
  <si>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</si>
  <si>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</si>
  <si>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</si>
  <si>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</si>
  <si>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</si>
  <si>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</si>
  <si>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</si>
  <si>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</si>
  <si>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</si>
  <si>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</si>
  <si>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</si>
  <si>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</si>
  <si>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</si>
  <si>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</si>
  <si>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</si>
  <si>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</si>
  <si>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</si>
  <si>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</si>
  <si>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</si>
  <si>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</si>
  <si>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</si>
  <si>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</si>
  <si>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</si>
  <si>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</si>
  <si>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</si>
  <si>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</si>
  <si>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</si>
  <si>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</si>
  <si>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</si>
  <si>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</si>
  <si>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</si>
  <si>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</si>
  <si>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</si>
  <si>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</si>
  <si>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</si>
  <si>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</si>
  <si>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</si>
  <si>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</si>
  <si>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</si>
  <si>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</si>
  <si>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</si>
  <si>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</si>
  <si>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</si>
  <si>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</si>
  <si>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</si>
  <si>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</si>
  <si>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</si>
  <si>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</si>
  <si>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</si>
  <si>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</si>
  <si>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</si>
  <si>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</si>
  <si>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</si>
  <si>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</si>
  <si>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</si>
  <si>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</si>
  <si>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</si>
  <si>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</si>
  <si>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</si>
  <si>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</si>
  <si>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</si>
  <si>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</si>
  <si>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</si>
  <si>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</si>
  <si>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</si>
  <si>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</si>
  <si>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</si>
  <si>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</si>
  <si>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</si>
  <si>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</si>
  <si>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</si>
  <si>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</si>
  <si>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</si>
  <si>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</si>
  <si>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</si>
  <si>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</si>
  <si>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</si>
  <si>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</si>
  <si>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</si>
  <si>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</si>
  <si>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</si>
  <si>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</si>
  <si>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</si>
  <si>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</si>
  <si>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</si>
  <si>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</si>
  <si>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</si>
  <si>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</si>
  <si>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</si>
  <si>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</si>
  <si>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</si>
  <si>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</si>
  <si>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</si>
  <si>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</si>
  <si>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</si>
  <si>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</si>
  <si>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</si>
  <si>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</si>
  <si>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</si>
  <si>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</si>
  <si>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</si>
  <si>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</si>
  <si>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</si>
  <si>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</si>
  <si>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</si>
  <si>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</si>
  <si>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</si>
  <si>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</si>
  <si>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</si>
  <si>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</si>
  <si>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</si>
  <si>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</si>
  <si>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</si>
  <si>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</si>
  <si>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</si>
  <si>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</si>
  <si>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</si>
  <si>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</si>
  <si>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</si>
  <si>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</si>
  <si>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</si>
  <si>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</si>
  <si>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</si>
  <si>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</si>
  <si>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</si>
  <si>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</si>
  <si>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</si>
  <si>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</si>
  <si>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</si>
  <si>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</si>
  <si>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</si>
  <si>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</si>
  <si>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</si>
  <si>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</si>
  <si>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</si>
  <si>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</si>
  <si>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</si>
  <si>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</si>
  <si>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</si>
  <si>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</si>
  <si>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</si>
  <si>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</si>
  <si>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</si>
  <si>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</si>
  <si>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Příspěvek unie ve schválených žádostech o platbu v Kč*</t>
  </si>
  <si>
    <t>Mikulovsko</t>
  </si>
  <si>
    <r>
      <t xml:space="preserve">*Sloupec obsahuje pouze schválené Žádosti o platbu (od stavu P5 - Schválena v 1. stupni, dále jen "ŽoP"), jejichž výše se již zásadně nemění.
**Sloupec obsahuje podíl schválených ŽoP na alokaci MAS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</si>
  <si>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Prostředky ve schválených  žádostech o platbu (v %)**</t>
  </si>
  <si>
    <t>Data k 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</si>
</sst>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3">
      <alignment horizontal="left" vertical="center"/>
      <protection locked="0"/>
    </xf>
    <xf numFmtId="4" fontId="6" fillId="17" borderId="13">
      <alignment horizontal="right" vertical="center"/>
      <protection locked="0"/>
    </xf>
    <xf numFmtId="0" fontId="7" fillId="17" borderId="13">
      <alignment horizontal="left" vertical="center"/>
      <protection locked="0"/>
    </xf>
    <xf numFmtId="165" fontId="7" fillId="17" borderId="13">
      <alignment horizontal="right" vertical="center" wrapText="1"/>
      <protection locked="0"/>
    </xf>
    <xf numFmtId="0" fontId="8" fillId="0" borderId="0"/>
    <xf numFmtId="0" fontId="9" fillId="18" borderId="13">
      <alignment horizontal="center" vertical="center" wrapText="1"/>
      <protection locked="0"/>
    </xf>
    <xf numFmtId="0" fontId="10" fillId="17" borderId="13">
      <alignment horizontal="right" vertical="center"/>
      <protection locked="0"/>
    </xf>
    <xf numFmtId="0" fontId="6" fillId="17" borderId="13">
      <alignment horizontal="left" vertical="center"/>
      <protection locked="0"/>
    </xf>
    <xf numFmtId="0" fontId="9" fillId="19" borderId="13">
      <alignment horizontal="center" vertical="center" wrapText="1"/>
      <protection locked="0"/>
    </xf>
    <xf numFmtId="165" fontId="6" fillId="17" borderId="13">
      <alignment horizontal="right" vertical="center" wrapText="1"/>
      <protection locked="0"/>
    </xf>
    <xf numFmtId="0" fontId="9" fillId="20" borderId="13">
      <alignment horizontal="center" vertical="center" wrapText="1"/>
      <protection locked="0"/>
    </xf>
    <xf numFmtId="4" fontId="6" fillId="17" borderId="13">
      <alignment horizontal="right" vertical="center"/>
      <protection locked="0"/>
    </xf>
    <xf numFmtId="0" fontId="9" fillId="21" borderId="13">
      <alignment horizontal="center" vertical="center" wrapText="1"/>
      <protection locked="0"/>
    </xf>
    <xf numFmtId="0" fontId="9" fillId="22" borderId="13">
      <alignment horizontal="center" vertical="center" wrapText="1"/>
      <protection locked="0"/>
    </xf>
    <xf numFmtId="0" fontId="9" fillId="23" borderId="13">
      <alignment horizontal="center" vertical="center" wrapText="1"/>
      <protection locked="0"/>
    </xf>
    <xf numFmtId="0" fontId="9" fillId="24" borderId="13">
      <alignment horizontal="center" vertical="center" wrapText="1"/>
      <protection locked="0"/>
    </xf>
    <xf numFmtId="0" fontId="9" fillId="25" borderId="13">
      <alignment horizontal="center" vertical="center" wrapText="1"/>
      <protection locked="0"/>
    </xf>
    <xf numFmtId="0" fontId="9" fillId="26" borderId="13">
      <alignment horizontal="center" vertical="center" wrapText="1"/>
      <protection locked="0"/>
    </xf>
    <xf numFmtId="166" fontId="6" fillId="17" borderId="13">
      <alignment horizontal="right" vertical="center"/>
      <protection locked="0"/>
    </xf>
    <xf numFmtId="0" fontId="9" fillId="27" borderId="13">
      <alignment horizontal="center" vertical="center" wrapText="1"/>
      <protection locked="0"/>
    </xf>
    <xf numFmtId="0" fontId="9" fillId="28" borderId="13">
      <alignment horizontal="center" vertical="center" wrapText="1"/>
      <protection locked="0"/>
    </xf>
    <xf numFmtId="4" fontId="6" fillId="17" borderId="13">
      <alignment horizontal="right" vertical="center"/>
      <protection locked="0"/>
    </xf>
    <xf numFmtId="10" fontId="6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0" fontId="15" fillId="29" borderId="13">
      <alignment horizontal="center" vertical="center" wrapText="1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</cellStyleXfs>
  <cellXfs count="12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2" xfId="0" applyFont="1" applyFill="1" applyBorder="1"/>
    <xf numFmtId="0" fontId="3" fillId="6" borderId="12" xfId="0" applyFont="1" applyFill="1" applyBorder="1" applyAlignment="1">
      <alignment wrapText="1"/>
    </xf>
    <xf numFmtId="0" fontId="3" fillId="6" borderId="12" xfId="0" applyFont="1" applyFill="1" applyBorder="1" applyAlignment="1">
      <alignment vertical="center"/>
    </xf>
    <xf numFmtId="14" fontId="3" fillId="6" borderId="12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/>
    </xf>
    <xf numFmtId="14" fontId="3" fillId="0" borderId="12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4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2" xfId="0" applyNumberFormat="1" applyFont="1" applyFill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2" xfId="0" applyNumberFormat="1" applyFont="1" applyFill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3" xfId="31" applyProtection="1">
      <alignment horizontal="center" vertical="center" wrapText="1"/>
    </xf>
    <xf numFmtId="4" fontId="3" fillId="0" borderId="15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15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9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90CEF1"/>
      <color rgb="FFFF9933"/>
      <color rgb="FFFAB383"/>
      <color rgb="FFB2C4CC"/>
      <color rgb="FF8490C8"/>
      <color rgb="FF92D3C9"/>
      <color rgb="FFAC8DB7"/>
      <color rgb="FFBB9D92"/>
      <color rgb="FFFFDE91"/>
      <color rgb="FFE99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191</xdr:row>
      <xdr:rowOff>142876</xdr:rowOff>
    </xdr:from>
    <xdr:to>
      <xdr:col>11</xdr:col>
      <xdr:colOff>306705</xdr:colOff>
      <xdr:row>194</xdr:row>
      <xdr:rowOff>17328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6699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0" sqref="C10"/>
    </sheetView>
  </sheetViews>
  <sheetFormatPr defaultRowHeight="13.2" x14ac:dyDescent="0.25"/>
  <cols>
    <col min="1" max="1" width="4.88671875" customWidth="1"/>
    <col min="2" max="2" width="20.44140625" bestFit="1" customWidth="1"/>
    <col min="3" max="3" width="24.88671875" customWidth="1"/>
    <col min="4" max="4" width="31.109375" customWidth="1"/>
    <col min="5" max="5" width="17.6640625" customWidth="1"/>
    <col min="6" max="6" width="13.44140625" customWidth="1"/>
    <col min="7" max="7" width="20" customWidth="1"/>
    <col min="9" max="9" width="18.44140625" bestFit="1" customWidth="1"/>
    <col min="11" max="11" width="18.109375" customWidth="1"/>
    <col min="13" max="13" width="19.109375" bestFit="1" customWidth="1"/>
    <col min="15" max="15" width="16.33203125" customWidth="1"/>
    <col min="17" max="17" width="16.44140625" bestFit="1" customWidth="1"/>
    <col min="18" max="18" width="11.109375" customWidth="1"/>
    <col min="19" max="19" width="10.109375" customWidth="1"/>
    <col min="20" max="20" width="21" bestFit="1" customWidth="1"/>
    <col min="21" max="21" width="15.33203125" bestFit="1" customWidth="1"/>
  </cols>
  <sheetData>
    <row r="1" spans="1:21" ht="15.6" x14ac:dyDescent="0.3">
      <c r="A1" s="122" t="s">
        <v>380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21" ht="13.8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ht="13.8" x14ac:dyDescent="0.3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ht="13.8" x14ac:dyDescent="0.3">
      <c r="A4" s="123" t="s">
        <v>593</v>
      </c>
      <c r="B4" s="123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6" thickBot="1" x14ac:dyDescent="0.3">
      <c r="A5" s="20"/>
      <c r="B5" s="80" t="s">
        <v>578</v>
      </c>
      <c r="C5" s="81" t="s">
        <v>383</v>
      </c>
      <c r="D5" s="81" t="s">
        <v>0</v>
      </c>
      <c r="E5" s="81" t="s">
        <v>2</v>
      </c>
      <c r="F5" s="82" t="s">
        <v>381</v>
      </c>
      <c r="G5" s="83" t="s">
        <v>579</v>
      </c>
      <c r="H5" s="84" t="s">
        <v>563</v>
      </c>
      <c r="I5" s="85" t="s">
        <v>580</v>
      </c>
      <c r="J5" s="86" t="s">
        <v>581</v>
      </c>
      <c r="K5" s="86" t="s">
        <v>582</v>
      </c>
      <c r="L5" s="87" t="s">
        <v>378</v>
      </c>
      <c r="M5" s="87" t="s">
        <v>583</v>
      </c>
      <c r="N5" s="88" t="s">
        <v>382</v>
      </c>
      <c r="O5" s="89" t="s">
        <v>584</v>
      </c>
      <c r="P5" s="90" t="s">
        <v>585</v>
      </c>
      <c r="Q5" s="90" t="s">
        <v>586</v>
      </c>
      <c r="R5" s="91" t="s">
        <v>587</v>
      </c>
      <c r="S5" s="92" t="s">
        <v>588</v>
      </c>
      <c r="T5" s="93" t="s">
        <v>589</v>
      </c>
      <c r="U5" s="93" t="s">
        <v>592</v>
      </c>
    </row>
    <row r="6" spans="1:21" ht="13.8" x14ac:dyDescent="0.3">
      <c r="A6" s="21">
        <v>1</v>
      </c>
      <c r="B6" s="22" t="s">
        <v>199</v>
      </c>
      <c r="C6" s="22" t="s">
        <v>384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5</v>
      </c>
      <c r="I6" s="62">
        <v>13012915.210000001</v>
      </c>
      <c r="J6" s="74">
        <v>1</v>
      </c>
      <c r="K6" s="62">
        <v>1597919.21</v>
      </c>
      <c r="L6" s="74">
        <v>3</v>
      </c>
      <c r="M6" s="62">
        <v>8046580</v>
      </c>
      <c r="N6" s="74">
        <v>1</v>
      </c>
      <c r="O6" s="62">
        <v>3368416</v>
      </c>
      <c r="P6" s="74"/>
      <c r="Q6" s="62"/>
      <c r="R6" s="68">
        <v>0.84968029041985738</v>
      </c>
      <c r="S6" s="68">
        <v>0.70890362292710629</v>
      </c>
      <c r="T6" s="94">
        <v>4626314.4720000001</v>
      </c>
      <c r="U6" s="68">
        <v>0.40757826182066209</v>
      </c>
    </row>
    <row r="7" spans="1:21" ht="13.8" x14ac:dyDescent="0.3">
      <c r="A7" s="27">
        <v>2</v>
      </c>
      <c r="B7" s="28" t="s">
        <v>69</v>
      </c>
      <c r="C7" s="28" t="s">
        <v>385</v>
      </c>
      <c r="D7" s="29" t="s">
        <v>70</v>
      </c>
      <c r="E7" s="30" t="s">
        <v>3</v>
      </c>
      <c r="F7" s="31">
        <v>44959</v>
      </c>
      <c r="G7" s="32">
        <v>55078602</v>
      </c>
      <c r="H7" s="75">
        <v>34</v>
      </c>
      <c r="I7" s="63">
        <v>38978190.75</v>
      </c>
      <c r="J7" s="75"/>
      <c r="K7" s="63"/>
      <c r="L7" s="75">
        <v>30</v>
      </c>
      <c r="M7" s="63">
        <v>36551743.57</v>
      </c>
      <c r="N7" s="75">
        <v>4</v>
      </c>
      <c r="O7" s="63">
        <v>2426447.1800000002</v>
      </c>
      <c r="P7" s="75"/>
      <c r="Q7" s="63"/>
      <c r="R7" s="69">
        <v>0.66362874587848109</v>
      </c>
      <c r="S7" s="69">
        <v>0.66362874587848109</v>
      </c>
      <c r="T7" s="95">
        <v>29086498.239999998</v>
      </c>
      <c r="U7" s="69">
        <v>0.52809071370402605</v>
      </c>
    </row>
    <row r="8" spans="1:21" ht="13.8" x14ac:dyDescent="0.3">
      <c r="A8" s="33">
        <v>3</v>
      </c>
      <c r="B8" s="34" t="s">
        <v>253</v>
      </c>
      <c r="C8" s="34" t="s">
        <v>386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11</v>
      </c>
      <c r="I8" s="64">
        <v>19628743.559999999</v>
      </c>
      <c r="J8" s="76">
        <v>1</v>
      </c>
      <c r="K8" s="64">
        <v>1331780.21</v>
      </c>
      <c r="L8" s="76">
        <v>10</v>
      </c>
      <c r="M8" s="64">
        <v>18296963.350000001</v>
      </c>
      <c r="N8" s="76"/>
      <c r="O8" s="64"/>
      <c r="P8" s="76"/>
      <c r="Q8" s="64"/>
      <c r="R8" s="70">
        <v>0.77001412907494671</v>
      </c>
      <c r="S8" s="70">
        <v>0.71776984887495621</v>
      </c>
      <c r="T8" s="96">
        <v>15422507.168</v>
      </c>
      <c r="U8" s="70">
        <v>0.60500807852622651</v>
      </c>
    </row>
    <row r="9" spans="1:21" ht="13.8" x14ac:dyDescent="0.3">
      <c r="A9" s="27">
        <v>4</v>
      </c>
      <c r="B9" s="28" t="s">
        <v>309</v>
      </c>
      <c r="C9" s="29" t="s">
        <v>387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13</v>
      </c>
      <c r="I9" s="63">
        <v>17193304.649999999</v>
      </c>
      <c r="J9" s="75">
        <v>1</v>
      </c>
      <c r="K9" s="63">
        <v>1357344.8</v>
      </c>
      <c r="L9" s="75">
        <v>10</v>
      </c>
      <c r="M9" s="63">
        <v>12942964.450000001</v>
      </c>
      <c r="N9" s="75">
        <v>2</v>
      </c>
      <c r="O9" s="63">
        <v>2892995.4</v>
      </c>
      <c r="P9" s="75"/>
      <c r="Q9" s="63"/>
      <c r="R9" s="69">
        <v>0.8475131213529572</v>
      </c>
      <c r="S9" s="69">
        <v>0.76706957932254938</v>
      </c>
      <c r="T9" s="95">
        <v>7483312.9360000007</v>
      </c>
      <c r="U9" s="69">
        <v>0.44350131130558063</v>
      </c>
    </row>
    <row r="10" spans="1:21" ht="13.8" x14ac:dyDescent="0.3">
      <c r="A10" s="33">
        <v>5</v>
      </c>
      <c r="B10" s="34" t="s">
        <v>267</v>
      </c>
      <c r="C10" s="35" t="s">
        <v>388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5</v>
      </c>
      <c r="I10" s="64">
        <v>12473988.4</v>
      </c>
      <c r="J10" s="76"/>
      <c r="K10" s="64"/>
      <c r="L10" s="76">
        <v>5</v>
      </c>
      <c r="M10" s="64">
        <v>12473988.4</v>
      </c>
      <c r="N10" s="76"/>
      <c r="O10" s="64"/>
      <c r="P10" s="76"/>
      <c r="Q10" s="64"/>
      <c r="R10" s="70">
        <v>0.5938365101918226</v>
      </c>
      <c r="S10" s="70">
        <v>0.5938365101918226</v>
      </c>
      <c r="T10" s="96">
        <v>7672920.2640000004</v>
      </c>
      <c r="U10" s="70">
        <v>0.36527693039652648</v>
      </c>
    </row>
    <row r="11" spans="1:21" ht="13.8" x14ac:dyDescent="0.3">
      <c r="A11" s="27">
        <v>6</v>
      </c>
      <c r="B11" s="28" t="s">
        <v>227</v>
      </c>
      <c r="C11" s="29" t="s">
        <v>389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/>
      <c r="K11" s="63"/>
      <c r="L11" s="75">
        <v>11</v>
      </c>
      <c r="M11" s="63">
        <v>19148798.559999999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0.95573184404831679</v>
      </c>
      <c r="T11" s="95">
        <v>12798490.359999999</v>
      </c>
      <c r="U11" s="69">
        <v>0.63878288522752136</v>
      </c>
    </row>
    <row r="12" spans="1:21" ht="13.8" x14ac:dyDescent="0.3">
      <c r="A12" s="33">
        <v>7</v>
      </c>
      <c r="B12" s="34" t="s">
        <v>127</v>
      </c>
      <c r="C12" s="35" t="s">
        <v>390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14</v>
      </c>
      <c r="I12" s="64">
        <v>27181029.359999999</v>
      </c>
      <c r="J12" s="76"/>
      <c r="K12" s="64"/>
      <c r="L12" s="76">
        <v>12</v>
      </c>
      <c r="M12" s="64">
        <v>24461030.02</v>
      </c>
      <c r="N12" s="76">
        <v>2</v>
      </c>
      <c r="O12" s="64">
        <v>2719999.34</v>
      </c>
      <c r="P12" s="76"/>
      <c r="Q12" s="64"/>
      <c r="R12" s="70">
        <v>0.87994523488889898</v>
      </c>
      <c r="S12" s="70">
        <v>0.87994523488889898</v>
      </c>
      <c r="T12" s="96">
        <v>18562672.52</v>
      </c>
      <c r="U12" s="70">
        <v>0.6677615463217158</v>
      </c>
    </row>
    <row r="13" spans="1:21" ht="13.8" x14ac:dyDescent="0.3">
      <c r="A13" s="27">
        <v>8</v>
      </c>
      <c r="B13" s="28" t="s">
        <v>191</v>
      </c>
      <c r="C13" s="29" t="s">
        <v>391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32843755.84</v>
      </c>
      <c r="J13" s="75"/>
      <c r="K13" s="63"/>
      <c r="L13" s="75">
        <v>16</v>
      </c>
      <c r="M13" s="63">
        <v>30507755.84</v>
      </c>
      <c r="N13" s="75">
        <v>2</v>
      </c>
      <c r="O13" s="63">
        <v>2336000</v>
      </c>
      <c r="P13" s="75"/>
      <c r="Q13" s="63"/>
      <c r="R13" s="69">
        <v>0.96709602337380873</v>
      </c>
      <c r="S13" s="69">
        <v>0.96709602337380873</v>
      </c>
      <c r="T13" s="95">
        <v>19873081.175999999</v>
      </c>
      <c r="U13" s="69">
        <v>0.62997677961928034</v>
      </c>
    </row>
    <row r="14" spans="1:21" ht="13.8" x14ac:dyDescent="0.3">
      <c r="A14" s="33">
        <v>9</v>
      </c>
      <c r="B14" s="34" t="s">
        <v>344</v>
      </c>
      <c r="C14" s="35" t="s">
        <v>392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/>
      <c r="K14" s="64"/>
      <c r="L14" s="76">
        <v>5</v>
      </c>
      <c r="M14" s="64">
        <v>8755762.8000000007</v>
      </c>
      <c r="N14" s="76"/>
      <c r="O14" s="64"/>
      <c r="P14" s="76"/>
      <c r="Q14" s="64"/>
      <c r="R14" s="70">
        <v>0.98912853223967434</v>
      </c>
      <c r="S14" s="70">
        <v>0.98912853223967434</v>
      </c>
      <c r="T14" s="96">
        <v>5280543.3760000002</v>
      </c>
      <c r="U14" s="70">
        <v>0.59653695951320362</v>
      </c>
    </row>
    <row r="15" spans="1:21" ht="13.8" x14ac:dyDescent="0.3">
      <c r="A15" s="27">
        <v>10</v>
      </c>
      <c r="B15" s="28" t="s">
        <v>88</v>
      </c>
      <c r="C15" s="29" t="s">
        <v>393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16038099.35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0.90877659527750754</v>
      </c>
      <c r="T15" s="95">
        <v>15894727.136</v>
      </c>
      <c r="U15" s="69">
        <v>0.90065260816077231</v>
      </c>
    </row>
    <row r="16" spans="1:21" ht="27.6" x14ac:dyDescent="0.3">
      <c r="A16" s="33">
        <v>11</v>
      </c>
      <c r="B16" s="34" t="s">
        <v>90</v>
      </c>
      <c r="C16" s="35" t="s">
        <v>394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23</v>
      </c>
      <c r="I16" s="64">
        <v>25040515.07</v>
      </c>
      <c r="J16" s="76"/>
      <c r="K16" s="64"/>
      <c r="L16" s="76">
        <v>22</v>
      </c>
      <c r="M16" s="64">
        <v>23440515.07</v>
      </c>
      <c r="N16" s="76">
        <v>1</v>
      </c>
      <c r="O16" s="64">
        <v>1600000</v>
      </c>
      <c r="P16" s="76"/>
      <c r="Q16" s="64"/>
      <c r="R16" s="70">
        <v>0.8598506537527566</v>
      </c>
      <c r="S16" s="70">
        <v>0.8598506537527566</v>
      </c>
      <c r="T16" s="96">
        <v>14684636.384</v>
      </c>
      <c r="U16" s="70">
        <v>0.5386653901246341</v>
      </c>
    </row>
    <row r="17" spans="1:21" ht="13.8" x14ac:dyDescent="0.3">
      <c r="A17" s="27">
        <v>12</v>
      </c>
      <c r="B17" s="28" t="s">
        <v>357</v>
      </c>
      <c r="C17" s="29" t="s">
        <v>395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95">
        <v>6262462.9680000003</v>
      </c>
      <c r="U17" s="69">
        <v>0.43233318868063902</v>
      </c>
    </row>
    <row r="18" spans="1:21" ht="27.6" x14ac:dyDescent="0.3">
      <c r="A18" s="33">
        <v>13</v>
      </c>
      <c r="B18" s="34" t="s">
        <v>374</v>
      </c>
      <c r="C18" s="35" t="s">
        <v>396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/>
      <c r="K18" s="64"/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96">
        <v>8581248.9600000009</v>
      </c>
      <c r="U18" s="70">
        <v>0.61750268606954795</v>
      </c>
    </row>
    <row r="19" spans="1:21" ht="13.8" x14ac:dyDescent="0.3">
      <c r="A19" s="27">
        <v>14</v>
      </c>
      <c r="B19" s="28" t="s">
        <v>233</v>
      </c>
      <c r="C19" s="29" t="s">
        <v>397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12320623.460000001</v>
      </c>
      <c r="J19" s="75"/>
      <c r="K19" s="63"/>
      <c r="L19" s="75">
        <v>5</v>
      </c>
      <c r="M19" s="63">
        <v>12320623.460000001</v>
      </c>
      <c r="N19" s="75"/>
      <c r="O19" s="63"/>
      <c r="P19" s="75"/>
      <c r="Q19" s="63"/>
      <c r="R19" s="69">
        <v>0.80226536423218375</v>
      </c>
      <c r="S19" s="69">
        <v>0.80226536423218375</v>
      </c>
      <c r="T19" s="95">
        <v>3799321.7119999998</v>
      </c>
      <c r="U19" s="69">
        <v>0.24739529026341359</v>
      </c>
    </row>
    <row r="20" spans="1:21" ht="27.6" x14ac:dyDescent="0.3">
      <c r="A20" s="33">
        <v>15</v>
      </c>
      <c r="B20" s="34" t="s">
        <v>229</v>
      </c>
      <c r="C20" s="35" t="s">
        <v>398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/>
      <c r="K20" s="64"/>
      <c r="L20" s="76">
        <v>9</v>
      </c>
      <c r="M20" s="64">
        <v>13693922.029999999</v>
      </c>
      <c r="N20" s="76"/>
      <c r="O20" s="64"/>
      <c r="P20" s="76"/>
      <c r="Q20" s="64"/>
      <c r="R20" s="70">
        <v>0.99782698001361725</v>
      </c>
      <c r="S20" s="70">
        <v>0.99782698001361725</v>
      </c>
      <c r="T20" s="118">
        <v>11144569.752</v>
      </c>
      <c r="U20" s="119">
        <v>0.81206482370991473</v>
      </c>
    </row>
    <row r="21" spans="1:21" ht="14.4" thickBot="1" x14ac:dyDescent="0.35">
      <c r="A21" s="39">
        <v>16</v>
      </c>
      <c r="B21" s="40" t="s">
        <v>315</v>
      </c>
      <c r="C21" s="41" t="s">
        <v>399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20581189.550000001</v>
      </c>
      <c r="J21" s="77"/>
      <c r="K21" s="65"/>
      <c r="L21" s="77">
        <v>6</v>
      </c>
      <c r="M21" s="65">
        <v>20581189.550000001</v>
      </c>
      <c r="N21" s="77"/>
      <c r="O21" s="65"/>
      <c r="P21" s="77"/>
      <c r="Q21" s="65"/>
      <c r="R21" s="71">
        <v>0.63372347617942504</v>
      </c>
      <c r="S21" s="71">
        <v>0.63372347617942504</v>
      </c>
      <c r="T21" s="97">
        <v>10475927.143999999</v>
      </c>
      <c r="U21" s="71">
        <v>0.32256837972215641</v>
      </c>
    </row>
    <row r="22" spans="1:21" ht="13.8" x14ac:dyDescent="0.3">
      <c r="A22" s="21">
        <v>17</v>
      </c>
      <c r="B22" s="22" t="s">
        <v>164</v>
      </c>
      <c r="C22" s="23" t="s">
        <v>400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22</v>
      </c>
      <c r="I22" s="62">
        <v>31750774.030000001</v>
      </c>
      <c r="J22" s="74">
        <v>2</v>
      </c>
      <c r="K22" s="62">
        <v>2444003.52</v>
      </c>
      <c r="L22" s="74">
        <v>16</v>
      </c>
      <c r="M22" s="62">
        <v>21199044.509999998</v>
      </c>
      <c r="N22" s="74">
        <v>4</v>
      </c>
      <c r="O22" s="62">
        <v>8107726</v>
      </c>
      <c r="P22" s="74"/>
      <c r="Q22" s="62"/>
      <c r="R22" s="68">
        <v>0.75346842485169196</v>
      </c>
      <c r="S22" s="68">
        <v>0.67558170397671047</v>
      </c>
      <c r="T22" s="94">
        <v>14975354.736</v>
      </c>
      <c r="U22" s="117">
        <v>0.47724205991596269</v>
      </c>
    </row>
    <row r="23" spans="1:21" ht="13.8" x14ac:dyDescent="0.3">
      <c r="A23" s="27">
        <v>18</v>
      </c>
      <c r="B23" s="28" t="s">
        <v>80</v>
      </c>
      <c r="C23" s="29" t="s">
        <v>401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95">
        <v>9143784.3440000005</v>
      </c>
      <c r="U23" s="69">
        <v>0.82238563690835786</v>
      </c>
    </row>
    <row r="24" spans="1:21" ht="13.8" x14ac:dyDescent="0.3">
      <c r="A24" s="33">
        <v>19</v>
      </c>
      <c r="B24" s="34" t="s">
        <v>353</v>
      </c>
      <c r="C24" s="35" t="s">
        <v>402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18</v>
      </c>
      <c r="I24" s="64">
        <v>24262568.34</v>
      </c>
      <c r="J24" s="76">
        <v>2</v>
      </c>
      <c r="K24" s="64">
        <v>2443848.9300000002</v>
      </c>
      <c r="L24" s="76">
        <v>14</v>
      </c>
      <c r="M24" s="64">
        <v>18161727.41</v>
      </c>
      <c r="N24" s="76">
        <v>2</v>
      </c>
      <c r="O24" s="64">
        <v>3656992</v>
      </c>
      <c r="P24" s="76"/>
      <c r="Q24" s="64"/>
      <c r="R24" s="70">
        <v>0.81306478021447504</v>
      </c>
      <c r="S24" s="70">
        <v>0.71663420917091691</v>
      </c>
      <c r="T24" s="118">
        <v>14767596.036</v>
      </c>
      <c r="U24" s="119">
        <v>0.5827069346271192</v>
      </c>
    </row>
    <row r="25" spans="1:21" ht="13.8" x14ac:dyDescent="0.3">
      <c r="A25" s="27">
        <v>20</v>
      </c>
      <c r="B25" s="28" t="s">
        <v>317</v>
      </c>
      <c r="C25" s="29" t="s">
        <v>403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11236651.6</v>
      </c>
      <c r="J25" s="75"/>
      <c r="K25" s="63"/>
      <c r="L25" s="75">
        <v>2</v>
      </c>
      <c r="M25" s="63">
        <v>6824842.7999999998</v>
      </c>
      <c r="N25" s="75">
        <v>1</v>
      </c>
      <c r="O25" s="63">
        <v>4411808.8</v>
      </c>
      <c r="P25" s="75"/>
      <c r="Q25" s="63"/>
      <c r="R25" s="69">
        <v>0.89572824252233429</v>
      </c>
      <c r="S25" s="69">
        <v>0.89572824252233429</v>
      </c>
      <c r="T25" s="95">
        <v>0</v>
      </c>
      <c r="U25" s="69">
        <v>0</v>
      </c>
    </row>
    <row r="26" spans="1:21" ht="13.8" x14ac:dyDescent="0.3">
      <c r="A26" s="33">
        <v>21</v>
      </c>
      <c r="B26" s="34" t="s">
        <v>205</v>
      </c>
      <c r="C26" s="35" t="s">
        <v>404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12981986.42</v>
      </c>
      <c r="J26" s="76"/>
      <c r="K26" s="64"/>
      <c r="L26" s="76">
        <v>8</v>
      </c>
      <c r="M26" s="64">
        <v>12981986.42</v>
      </c>
      <c r="N26" s="76"/>
      <c r="O26" s="64"/>
      <c r="P26" s="76"/>
      <c r="Q26" s="64"/>
      <c r="R26" s="70">
        <v>0.66781026267316879</v>
      </c>
      <c r="S26" s="70">
        <v>0.66781026267316879</v>
      </c>
      <c r="T26" s="96">
        <v>6160858.6639999999</v>
      </c>
      <c r="U26" s="70">
        <v>0.31692258099728532</v>
      </c>
    </row>
    <row r="27" spans="1:21" ht="13.8" x14ac:dyDescent="0.3">
      <c r="A27" s="27">
        <v>22</v>
      </c>
      <c r="B27" s="28" t="s">
        <v>328</v>
      </c>
      <c r="C27" s="29" t="s">
        <v>405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/>
      <c r="K27" s="63"/>
      <c r="L27" s="75">
        <v>8</v>
      </c>
      <c r="M27" s="63">
        <v>12515406.309999999</v>
      </c>
      <c r="N27" s="75"/>
      <c r="O27" s="63"/>
      <c r="P27" s="75"/>
      <c r="Q27" s="63"/>
      <c r="R27" s="69">
        <v>0.80824886346720715</v>
      </c>
      <c r="S27" s="69">
        <v>0.80824886346720715</v>
      </c>
      <c r="T27" s="95">
        <v>9901296.0480000004</v>
      </c>
      <c r="U27" s="69">
        <v>0.63942880314273642</v>
      </c>
    </row>
    <row r="28" spans="1:21" ht="13.8" x14ac:dyDescent="0.3">
      <c r="A28" s="33">
        <v>23</v>
      </c>
      <c r="B28" s="34" t="s">
        <v>370</v>
      </c>
      <c r="C28" s="35" t="s">
        <v>590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12</v>
      </c>
      <c r="I28" s="64">
        <v>4619202.96</v>
      </c>
      <c r="J28" s="76">
        <v>9</v>
      </c>
      <c r="K28" s="64">
        <v>4023830.65</v>
      </c>
      <c r="L28" s="76"/>
      <c r="M28" s="64"/>
      <c r="N28" s="76">
        <v>3</v>
      </c>
      <c r="O28" s="64">
        <v>595372.31000000006</v>
      </c>
      <c r="P28" s="76"/>
      <c r="Q28" s="64"/>
      <c r="R28" s="70">
        <v>0.37435764121315213</v>
      </c>
      <c r="S28" s="70">
        <v>0</v>
      </c>
      <c r="T28" s="96">
        <v>0</v>
      </c>
      <c r="U28" s="70">
        <v>0</v>
      </c>
    </row>
    <row r="29" spans="1:21" ht="13.8" x14ac:dyDescent="0.3">
      <c r="A29" s="27">
        <v>24</v>
      </c>
      <c r="B29" s="28" t="s">
        <v>62</v>
      </c>
      <c r="C29" s="29" t="s">
        <v>406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37</v>
      </c>
      <c r="I29" s="63">
        <v>40216873.409999996</v>
      </c>
      <c r="J29" s="75"/>
      <c r="K29" s="63"/>
      <c r="L29" s="75">
        <v>34</v>
      </c>
      <c r="M29" s="63">
        <v>36798723.409999996</v>
      </c>
      <c r="N29" s="75">
        <v>3</v>
      </c>
      <c r="O29" s="63">
        <v>3418150</v>
      </c>
      <c r="P29" s="75"/>
      <c r="Q29" s="63"/>
      <c r="R29" s="69">
        <v>0.85205999039222713</v>
      </c>
      <c r="S29" s="69">
        <v>0.85205999039222713</v>
      </c>
      <c r="T29" s="95">
        <v>21968583.057</v>
      </c>
      <c r="U29" s="69">
        <v>0.5086739140356028</v>
      </c>
    </row>
    <row r="30" spans="1:21" ht="13.8" x14ac:dyDescent="0.3">
      <c r="A30" s="33">
        <v>25</v>
      </c>
      <c r="B30" s="34" t="s">
        <v>354</v>
      </c>
      <c r="C30" s="35" t="s">
        <v>407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/>
      <c r="K30" s="64"/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96">
        <v>4965641.16</v>
      </c>
      <c r="U30" s="70">
        <v>0.40240168019299172</v>
      </c>
    </row>
    <row r="31" spans="1:21" ht="13.8" x14ac:dyDescent="0.3">
      <c r="A31" s="27">
        <v>26</v>
      </c>
      <c r="B31" s="28" t="s">
        <v>166</v>
      </c>
      <c r="C31" s="29" t="s">
        <v>408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18</v>
      </c>
      <c r="I31" s="63">
        <v>37596293.719999999</v>
      </c>
      <c r="J31" s="75">
        <v>2</v>
      </c>
      <c r="K31" s="63">
        <v>2699663.2</v>
      </c>
      <c r="L31" s="75">
        <v>13</v>
      </c>
      <c r="M31" s="63">
        <v>30274588.120000001</v>
      </c>
      <c r="N31" s="75">
        <v>3</v>
      </c>
      <c r="O31" s="63">
        <v>4622042.4000000004</v>
      </c>
      <c r="P31" s="75"/>
      <c r="Q31" s="63"/>
      <c r="R31" s="69">
        <v>1.0117478736396861</v>
      </c>
      <c r="S31" s="69">
        <v>0.92891419606391534</v>
      </c>
      <c r="T31" s="95">
        <v>26078741.215999998</v>
      </c>
      <c r="U31" s="69">
        <v>0.80017316288495011</v>
      </c>
    </row>
    <row r="32" spans="1:21" ht="13.8" x14ac:dyDescent="0.3">
      <c r="A32" s="33">
        <v>27</v>
      </c>
      <c r="B32" s="34" t="s">
        <v>264</v>
      </c>
      <c r="C32" s="35" t="s">
        <v>409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5446125.0099999998</v>
      </c>
      <c r="J32" s="76"/>
      <c r="K32" s="64"/>
      <c r="L32" s="76">
        <v>5</v>
      </c>
      <c r="M32" s="64">
        <v>5446125.0099999998</v>
      </c>
      <c r="N32" s="76"/>
      <c r="O32" s="64"/>
      <c r="P32" s="76"/>
      <c r="Q32" s="64"/>
      <c r="R32" s="70">
        <v>0.6658094650112687</v>
      </c>
      <c r="S32" s="70">
        <v>0.6658094650112687</v>
      </c>
      <c r="T32" s="96">
        <v>2164653.5279999999</v>
      </c>
      <c r="U32" s="70">
        <v>0.26463711441916299</v>
      </c>
    </row>
    <row r="33" spans="1:21" ht="13.8" x14ac:dyDescent="0.3">
      <c r="A33" s="27">
        <v>28</v>
      </c>
      <c r="B33" s="28" t="s">
        <v>201</v>
      </c>
      <c r="C33" s="29" t="s">
        <v>410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/>
      <c r="K33" s="63"/>
      <c r="L33" s="75">
        <v>13</v>
      </c>
      <c r="M33" s="63">
        <v>17946655.899999999</v>
      </c>
      <c r="N33" s="75">
        <v>2</v>
      </c>
      <c r="O33" s="63">
        <v>2632263.5499999998</v>
      </c>
      <c r="P33" s="75"/>
      <c r="Q33" s="63"/>
      <c r="R33" s="69">
        <v>0.70476023280663469</v>
      </c>
      <c r="S33" s="69">
        <v>0.70476023280663469</v>
      </c>
      <c r="T33" s="95">
        <v>2000000</v>
      </c>
      <c r="U33" s="69">
        <v>7.8539448990787714E-2</v>
      </c>
    </row>
    <row r="34" spans="1:21" ht="13.8" x14ac:dyDescent="0.3">
      <c r="A34" s="33">
        <v>29</v>
      </c>
      <c r="B34" s="34" t="s">
        <v>281</v>
      </c>
      <c r="C34" s="35" t="s">
        <v>411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23</v>
      </c>
      <c r="I34" s="64">
        <v>22163602.379999999</v>
      </c>
      <c r="J34" s="76">
        <v>1</v>
      </c>
      <c r="K34" s="64">
        <v>320000</v>
      </c>
      <c r="L34" s="76">
        <v>22</v>
      </c>
      <c r="M34" s="64">
        <v>21843602.380000003</v>
      </c>
      <c r="N34" s="76"/>
      <c r="O34" s="64"/>
      <c r="P34" s="76"/>
      <c r="Q34" s="64"/>
      <c r="R34" s="70">
        <v>0.89792617143202558</v>
      </c>
      <c r="S34" s="70">
        <v>0.8849618360351077</v>
      </c>
      <c r="T34" s="118">
        <v>14381329.456</v>
      </c>
      <c r="U34" s="119">
        <v>0.58263868287862208</v>
      </c>
    </row>
    <row r="35" spans="1:21" ht="27.6" x14ac:dyDescent="0.3">
      <c r="A35" s="27">
        <v>30</v>
      </c>
      <c r="B35" s="28" t="s">
        <v>215</v>
      </c>
      <c r="C35" s="29" t="s">
        <v>412</v>
      </c>
      <c r="D35" s="29" t="s">
        <v>216</v>
      </c>
      <c r="E35" s="30" t="s">
        <v>4</v>
      </c>
      <c r="F35" s="31">
        <v>45099</v>
      </c>
      <c r="G35" s="32">
        <v>41874805</v>
      </c>
      <c r="H35" s="75">
        <v>22</v>
      </c>
      <c r="I35" s="63">
        <v>30059452.949999999</v>
      </c>
      <c r="J35" s="75">
        <v>4</v>
      </c>
      <c r="K35" s="63">
        <v>3413943.99</v>
      </c>
      <c r="L35" s="75">
        <v>17</v>
      </c>
      <c r="M35" s="63">
        <v>26005508.960000001</v>
      </c>
      <c r="N35" s="75">
        <v>1</v>
      </c>
      <c r="O35" s="63">
        <v>640000</v>
      </c>
      <c r="P35" s="75"/>
      <c r="Q35" s="63"/>
      <c r="R35" s="69">
        <v>0.70255737190895584</v>
      </c>
      <c r="S35" s="69">
        <v>0.62102997160225581</v>
      </c>
      <c r="T35" s="95">
        <v>16414820.199999999</v>
      </c>
      <c r="U35" s="69">
        <v>0.39199753168999829</v>
      </c>
    </row>
    <row r="36" spans="1:21" ht="27.6" x14ac:dyDescent="0.3">
      <c r="A36" s="33">
        <v>31</v>
      </c>
      <c r="B36" s="34" t="s">
        <v>257</v>
      </c>
      <c r="C36" s="35" t="s">
        <v>413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18</v>
      </c>
      <c r="I36" s="64">
        <v>35499629.310000002</v>
      </c>
      <c r="J36" s="76">
        <v>1</v>
      </c>
      <c r="K36" s="64">
        <v>1600000</v>
      </c>
      <c r="L36" s="76">
        <v>14</v>
      </c>
      <c r="M36" s="64">
        <v>27805377.41</v>
      </c>
      <c r="N36" s="76">
        <v>3</v>
      </c>
      <c r="O36" s="64">
        <v>6094251.9000000004</v>
      </c>
      <c r="P36" s="76"/>
      <c r="Q36" s="64"/>
      <c r="R36" s="70">
        <v>0.68210164615307967</v>
      </c>
      <c r="S36" s="70">
        <v>0.64498725654236222</v>
      </c>
      <c r="T36" s="96">
        <v>19547360.248</v>
      </c>
      <c r="U36" s="70">
        <v>0.45343021506582559</v>
      </c>
    </row>
    <row r="37" spans="1:21" ht="27.6" x14ac:dyDescent="0.3">
      <c r="A37" s="27">
        <v>32</v>
      </c>
      <c r="B37" s="28" t="s">
        <v>169</v>
      </c>
      <c r="C37" s="29" t="s">
        <v>414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95">
        <v>8879999.9920000006</v>
      </c>
      <c r="U37" s="69">
        <v>0.84705553689108115</v>
      </c>
    </row>
    <row r="38" spans="1:21" ht="12.9" customHeight="1" x14ac:dyDescent="0.3">
      <c r="A38" s="33">
        <v>33</v>
      </c>
      <c r="B38" s="34" t="s">
        <v>291</v>
      </c>
      <c r="C38" s="35" t="s">
        <v>415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9</v>
      </c>
      <c r="I38" s="64">
        <v>25618525.02</v>
      </c>
      <c r="J38" s="76"/>
      <c r="K38" s="64"/>
      <c r="L38" s="76">
        <v>7</v>
      </c>
      <c r="M38" s="64">
        <v>17824108</v>
      </c>
      <c r="N38" s="76">
        <v>2</v>
      </c>
      <c r="O38" s="64">
        <v>7794417.0199999996</v>
      </c>
      <c r="P38" s="76"/>
      <c r="Q38" s="64"/>
      <c r="R38" s="70">
        <v>0.65638931133342593</v>
      </c>
      <c r="S38" s="70">
        <v>0.65638931133342593</v>
      </c>
      <c r="T38" s="118">
        <v>16068992.24</v>
      </c>
      <c r="U38" s="119">
        <v>0.59175554536786723</v>
      </c>
    </row>
    <row r="39" spans="1:21" ht="27.6" x14ac:dyDescent="0.3">
      <c r="A39" s="27">
        <v>34</v>
      </c>
      <c r="B39" s="28" t="s">
        <v>160</v>
      </c>
      <c r="C39" s="29" t="s">
        <v>416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13</v>
      </c>
      <c r="I39" s="63">
        <v>22661466.600000001</v>
      </c>
      <c r="J39" s="75"/>
      <c r="K39" s="63"/>
      <c r="L39" s="75">
        <v>12</v>
      </c>
      <c r="M39" s="63">
        <v>22477466.600000001</v>
      </c>
      <c r="N39" s="75">
        <v>1</v>
      </c>
      <c r="O39" s="63">
        <v>184000</v>
      </c>
      <c r="P39" s="75"/>
      <c r="Q39" s="63"/>
      <c r="R39" s="69">
        <v>0.94448061766582037</v>
      </c>
      <c r="S39" s="69">
        <v>0.94448061766582037</v>
      </c>
      <c r="T39" s="95">
        <v>9920846.0240000002</v>
      </c>
      <c r="U39" s="69">
        <v>0.41686400639629989</v>
      </c>
    </row>
    <row r="40" spans="1:21" ht="28.2" thickBot="1" x14ac:dyDescent="0.35">
      <c r="A40" s="45">
        <v>35</v>
      </c>
      <c r="B40" s="46" t="s">
        <v>346</v>
      </c>
      <c r="C40" s="47" t="s">
        <v>417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5</v>
      </c>
      <c r="I40" s="66">
        <v>8000000</v>
      </c>
      <c r="J40" s="78">
        <v>4</v>
      </c>
      <c r="K40" s="66">
        <v>6400000</v>
      </c>
      <c r="L40" s="78">
        <v>1</v>
      </c>
      <c r="M40" s="66">
        <v>1600000</v>
      </c>
      <c r="N40" s="78"/>
      <c r="O40" s="66"/>
      <c r="P40" s="78"/>
      <c r="Q40" s="66"/>
      <c r="R40" s="72">
        <v>0.3558834744974792</v>
      </c>
      <c r="S40" s="72">
        <v>7.1176694899495838E-2</v>
      </c>
      <c r="T40" s="98">
        <v>0</v>
      </c>
      <c r="U40" s="72">
        <v>0</v>
      </c>
    </row>
    <row r="41" spans="1:21" ht="13.8" x14ac:dyDescent="0.3">
      <c r="A41" s="51">
        <v>36</v>
      </c>
      <c r="B41" s="52" t="s">
        <v>53</v>
      </c>
      <c r="C41" s="53" t="s">
        <v>418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17</v>
      </c>
      <c r="I41" s="67">
        <v>24041002.300000001</v>
      </c>
      <c r="J41" s="79">
        <v>1</v>
      </c>
      <c r="K41" s="67">
        <v>1170771.03</v>
      </c>
      <c r="L41" s="79">
        <v>15</v>
      </c>
      <c r="M41" s="67">
        <v>22457565.18</v>
      </c>
      <c r="N41" s="79">
        <v>1</v>
      </c>
      <c r="O41" s="67">
        <v>412666.09</v>
      </c>
      <c r="P41" s="79"/>
      <c r="Q41" s="67"/>
      <c r="R41" s="73">
        <v>0.82649952489546041</v>
      </c>
      <c r="S41" s="73">
        <v>0.78554692918764901</v>
      </c>
      <c r="T41" s="99">
        <v>11694837.8565</v>
      </c>
      <c r="U41" s="73">
        <v>0.40907568972359287</v>
      </c>
    </row>
    <row r="42" spans="1:21" ht="13.8" x14ac:dyDescent="0.3">
      <c r="A42" s="33">
        <v>37</v>
      </c>
      <c r="B42" s="34" t="s">
        <v>575</v>
      </c>
      <c r="C42" s="35" t="s">
        <v>419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15</v>
      </c>
      <c r="I42" s="64">
        <v>37028726.350000001</v>
      </c>
      <c r="J42" s="76">
        <v>4</v>
      </c>
      <c r="K42" s="64">
        <v>4760189.46</v>
      </c>
      <c r="L42" s="76">
        <v>9</v>
      </c>
      <c r="M42" s="64">
        <v>27048286.890000001</v>
      </c>
      <c r="N42" s="76">
        <v>2</v>
      </c>
      <c r="O42" s="64">
        <v>5220250</v>
      </c>
      <c r="P42" s="76"/>
      <c r="Q42" s="64"/>
      <c r="R42" s="70">
        <v>0.68514028515435588</v>
      </c>
      <c r="S42" s="70">
        <v>0.58260794351916279</v>
      </c>
      <c r="T42" s="96">
        <v>13100856.8105</v>
      </c>
      <c r="U42" s="70">
        <v>0.28218656788671848</v>
      </c>
    </row>
    <row r="43" spans="1:21" ht="13.8" x14ac:dyDescent="0.3">
      <c r="A43" s="27">
        <v>38</v>
      </c>
      <c r="B43" s="28" t="s">
        <v>576</v>
      </c>
      <c r="C43" s="29" t="s">
        <v>420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44</v>
      </c>
      <c r="I43" s="63">
        <v>83851917.320000008</v>
      </c>
      <c r="J43" s="75">
        <v>2</v>
      </c>
      <c r="K43" s="63">
        <v>3565840.2</v>
      </c>
      <c r="L43" s="75">
        <v>38</v>
      </c>
      <c r="M43" s="63">
        <v>71367201.620000005</v>
      </c>
      <c r="N43" s="75">
        <v>4</v>
      </c>
      <c r="O43" s="63">
        <v>8918875.5</v>
      </c>
      <c r="P43" s="75"/>
      <c r="Q43" s="63"/>
      <c r="R43" s="69">
        <v>0.97399288271862583</v>
      </c>
      <c r="S43" s="69">
        <v>0.92764346340564963</v>
      </c>
      <c r="T43" s="95">
        <v>23658474.473000001</v>
      </c>
      <c r="U43" s="69">
        <v>0.30751702043586271</v>
      </c>
    </row>
    <row r="44" spans="1:21" ht="13.8" x14ac:dyDescent="0.3">
      <c r="A44" s="33">
        <v>39</v>
      </c>
      <c r="B44" s="34" t="s">
        <v>98</v>
      </c>
      <c r="C44" s="35" t="s">
        <v>421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39</v>
      </c>
      <c r="I44" s="64">
        <v>58564616.320000008</v>
      </c>
      <c r="J44" s="76">
        <v>1</v>
      </c>
      <c r="K44" s="64">
        <v>2375000</v>
      </c>
      <c r="L44" s="76">
        <v>32</v>
      </c>
      <c r="M44" s="64">
        <v>48333081.200000003</v>
      </c>
      <c r="N44" s="76">
        <v>6</v>
      </c>
      <c r="O44" s="64">
        <v>7856535.1200000001</v>
      </c>
      <c r="P44" s="76"/>
      <c r="Q44" s="64"/>
      <c r="R44" s="70">
        <v>0.60367822644887847</v>
      </c>
      <c r="S44" s="70">
        <v>0.57540392077832414</v>
      </c>
      <c r="T44" s="96">
        <v>26823623.644499999</v>
      </c>
      <c r="U44" s="70">
        <v>0.31933445647010522</v>
      </c>
    </row>
    <row r="45" spans="1:21" ht="14.4" thickBot="1" x14ac:dyDescent="0.35">
      <c r="A45" s="39">
        <v>40</v>
      </c>
      <c r="B45" s="40" t="s">
        <v>349</v>
      </c>
      <c r="C45" s="41" t="s">
        <v>422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21</v>
      </c>
      <c r="I45" s="65">
        <v>54254621.329999998</v>
      </c>
      <c r="J45" s="77">
        <v>1</v>
      </c>
      <c r="K45" s="65">
        <v>1944137.31</v>
      </c>
      <c r="L45" s="77">
        <v>16</v>
      </c>
      <c r="M45" s="65">
        <v>43942269.5</v>
      </c>
      <c r="N45" s="77">
        <v>4</v>
      </c>
      <c r="O45" s="65">
        <v>8368214.5199999996</v>
      </c>
      <c r="P45" s="77"/>
      <c r="Q45" s="65"/>
      <c r="R45" s="71">
        <v>0.78240538244979996</v>
      </c>
      <c r="S45" s="71">
        <v>0.74925605563796549</v>
      </c>
      <c r="T45" s="97">
        <v>16000709.181500001</v>
      </c>
      <c r="U45" s="71">
        <v>0.27282678808250599</v>
      </c>
    </row>
    <row r="46" spans="1:21" ht="13.8" x14ac:dyDescent="0.3">
      <c r="A46" s="21">
        <v>41</v>
      </c>
      <c r="B46" s="22" t="s">
        <v>219</v>
      </c>
      <c r="C46" s="23" t="s">
        <v>423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25</v>
      </c>
      <c r="I46" s="62">
        <v>48935026.119999997</v>
      </c>
      <c r="J46" s="74">
        <v>1</v>
      </c>
      <c r="K46" s="62">
        <v>3781263.66</v>
      </c>
      <c r="L46" s="74">
        <v>24</v>
      </c>
      <c r="M46" s="62">
        <v>45153762.460000001</v>
      </c>
      <c r="N46" s="74"/>
      <c r="O46" s="62"/>
      <c r="P46" s="74"/>
      <c r="Q46" s="62"/>
      <c r="R46" s="68">
        <v>0.80225720678568091</v>
      </c>
      <c r="S46" s="68">
        <v>0.74026590398034775</v>
      </c>
      <c r="T46" s="94">
        <v>32718819.375</v>
      </c>
      <c r="U46" s="68">
        <v>0.53640328252291769</v>
      </c>
    </row>
    <row r="47" spans="1:21" ht="13.8" x14ac:dyDescent="0.3">
      <c r="A47" s="27">
        <v>42</v>
      </c>
      <c r="B47" s="28" t="s">
        <v>106</v>
      </c>
      <c r="C47" s="29" t="s">
        <v>424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24</v>
      </c>
      <c r="I47" s="63">
        <v>50173542.319999993</v>
      </c>
      <c r="J47" s="75"/>
      <c r="K47" s="63"/>
      <c r="L47" s="75">
        <v>24</v>
      </c>
      <c r="M47" s="63">
        <v>50173542.32</v>
      </c>
      <c r="N47" s="75"/>
      <c r="O47" s="63"/>
      <c r="P47" s="75"/>
      <c r="Q47" s="63"/>
      <c r="R47" s="69">
        <v>0.89934755247753551</v>
      </c>
      <c r="S47" s="69">
        <v>0.89934755247753551</v>
      </c>
      <c r="T47" s="95">
        <v>20902765.868000001</v>
      </c>
      <c r="U47" s="69">
        <v>0.37467658160351253</v>
      </c>
    </row>
    <row r="48" spans="1:21" ht="13.8" x14ac:dyDescent="0.3">
      <c r="A48" s="33">
        <v>43</v>
      </c>
      <c r="B48" s="34" t="s">
        <v>119</v>
      </c>
      <c r="C48" s="35" t="s">
        <v>425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14</v>
      </c>
      <c r="I48" s="64">
        <v>13476330.710000001</v>
      </c>
      <c r="J48" s="76">
        <v>1</v>
      </c>
      <c r="K48" s="64">
        <v>475000</v>
      </c>
      <c r="L48" s="76">
        <v>13</v>
      </c>
      <c r="M48" s="64">
        <v>13001330.710000001</v>
      </c>
      <c r="N48" s="76"/>
      <c r="O48" s="64"/>
      <c r="P48" s="76"/>
      <c r="Q48" s="64"/>
      <c r="R48" s="70">
        <v>0.68482447255428491</v>
      </c>
      <c r="S48" s="70">
        <v>0.66068647598360819</v>
      </c>
      <c r="T48" s="96">
        <v>9669498.9714999981</v>
      </c>
      <c r="U48" s="70">
        <v>0.49137333266153471</v>
      </c>
    </row>
    <row r="49" spans="1:21" ht="13.8" x14ac:dyDescent="0.3">
      <c r="A49" s="27">
        <v>44</v>
      </c>
      <c r="B49" s="28" t="s">
        <v>243</v>
      </c>
      <c r="C49" s="29" t="s">
        <v>426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/>
      <c r="K49" s="63"/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95">
        <v>16056727.442</v>
      </c>
      <c r="U49" s="69">
        <v>0.83259286648124997</v>
      </c>
    </row>
    <row r="50" spans="1:21" ht="13.8" x14ac:dyDescent="0.3">
      <c r="A50" s="33">
        <v>45</v>
      </c>
      <c r="B50" s="34" t="s">
        <v>171</v>
      </c>
      <c r="C50" s="35" t="s">
        <v>427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20</v>
      </c>
      <c r="I50" s="64">
        <v>34989587.299999997</v>
      </c>
      <c r="J50" s="76">
        <v>1</v>
      </c>
      <c r="K50" s="64">
        <v>332500</v>
      </c>
      <c r="L50" s="76">
        <v>17</v>
      </c>
      <c r="M50" s="64">
        <v>32457285.629999999</v>
      </c>
      <c r="N50" s="76">
        <v>2</v>
      </c>
      <c r="O50" s="64">
        <v>2199801.67</v>
      </c>
      <c r="P50" s="76"/>
      <c r="Q50" s="64"/>
      <c r="R50" s="70">
        <v>0.8018028389385683</v>
      </c>
      <c r="S50" s="70">
        <v>0.79367227514179994</v>
      </c>
      <c r="T50" s="96">
        <v>19383536.679000001</v>
      </c>
      <c r="U50" s="70">
        <v>0.47398220022739651</v>
      </c>
    </row>
    <row r="51" spans="1:21" ht="27.6" x14ac:dyDescent="0.3">
      <c r="A51" s="27">
        <v>46</v>
      </c>
      <c r="B51" s="28" t="s">
        <v>207</v>
      </c>
      <c r="C51" s="29" t="s">
        <v>428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24</v>
      </c>
      <c r="I51" s="63">
        <v>29243476.600000001</v>
      </c>
      <c r="J51" s="75">
        <v>1</v>
      </c>
      <c r="K51" s="63">
        <v>1007000</v>
      </c>
      <c r="L51" s="75">
        <v>23</v>
      </c>
      <c r="M51" s="63">
        <v>28236476.600000001</v>
      </c>
      <c r="N51" s="75"/>
      <c r="O51" s="63"/>
      <c r="P51" s="75"/>
      <c r="Q51" s="63"/>
      <c r="R51" s="69">
        <v>0.90515702978875456</v>
      </c>
      <c r="S51" s="69">
        <v>0.87398792012833626</v>
      </c>
      <c r="T51" s="95">
        <v>14053260.842499999</v>
      </c>
      <c r="U51" s="69">
        <v>0.43498274904304329</v>
      </c>
    </row>
    <row r="52" spans="1:21" ht="13.8" x14ac:dyDescent="0.3">
      <c r="A52" s="33">
        <v>47</v>
      </c>
      <c r="B52" s="34" t="s">
        <v>251</v>
      </c>
      <c r="C52" s="35" t="s">
        <v>429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27</v>
      </c>
      <c r="I52" s="64">
        <v>35359062.390000001</v>
      </c>
      <c r="J52" s="76">
        <v>1</v>
      </c>
      <c r="K52" s="64">
        <v>1425000</v>
      </c>
      <c r="L52" s="76">
        <v>26</v>
      </c>
      <c r="M52" s="64">
        <v>33934062.390000001</v>
      </c>
      <c r="N52" s="76"/>
      <c r="O52" s="64"/>
      <c r="P52" s="76"/>
      <c r="Q52" s="64"/>
      <c r="R52" s="70">
        <v>0.85224718402688315</v>
      </c>
      <c r="S52" s="70">
        <v>0.81790090459664089</v>
      </c>
      <c r="T52" s="96">
        <v>18715378.670000002</v>
      </c>
      <c r="U52" s="70">
        <v>0.45109026346850178</v>
      </c>
    </row>
    <row r="53" spans="1:21" ht="27.6" x14ac:dyDescent="0.3">
      <c r="A53" s="27">
        <v>48</v>
      </c>
      <c r="B53" s="28" t="s">
        <v>82</v>
      </c>
      <c r="C53" s="29" t="s">
        <v>430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36</v>
      </c>
      <c r="I53" s="63">
        <v>46446883.060000002</v>
      </c>
      <c r="J53" s="75">
        <v>4</v>
      </c>
      <c r="K53" s="63">
        <v>3888695.99</v>
      </c>
      <c r="L53" s="75">
        <v>31</v>
      </c>
      <c r="M53" s="63">
        <v>41731687.07</v>
      </c>
      <c r="N53" s="75">
        <v>1</v>
      </c>
      <c r="O53" s="63">
        <v>826500</v>
      </c>
      <c r="P53" s="75"/>
      <c r="Q53" s="63"/>
      <c r="R53" s="69">
        <v>0.95902514462091271</v>
      </c>
      <c r="S53" s="69">
        <v>0.87727753567839994</v>
      </c>
      <c r="T53" s="95">
        <v>31979728.694499999</v>
      </c>
      <c r="U53" s="69">
        <v>0.67227326644416852</v>
      </c>
    </row>
    <row r="54" spans="1:21" ht="27.6" x14ac:dyDescent="0.3">
      <c r="A54" s="33">
        <v>49</v>
      </c>
      <c r="B54" s="34" t="s">
        <v>184</v>
      </c>
      <c r="C54" s="35" t="s">
        <v>431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/>
      <c r="K54" s="64"/>
      <c r="L54" s="76">
        <v>36</v>
      </c>
      <c r="M54" s="64">
        <v>40598996.200000003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0.96727395898556956</v>
      </c>
      <c r="T54" s="96">
        <v>21636474.855500001</v>
      </c>
      <c r="U54" s="70">
        <v>0.51549054535420291</v>
      </c>
    </row>
    <row r="55" spans="1:21" ht="27.6" x14ac:dyDescent="0.3">
      <c r="A55" s="27">
        <v>50</v>
      </c>
      <c r="B55" s="28" t="s">
        <v>182</v>
      </c>
      <c r="C55" s="29" t="s">
        <v>432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24</v>
      </c>
      <c r="I55" s="63">
        <v>23401555.460000001</v>
      </c>
      <c r="J55" s="75">
        <v>3</v>
      </c>
      <c r="K55" s="63">
        <v>1102868.68</v>
      </c>
      <c r="L55" s="75">
        <v>21</v>
      </c>
      <c r="M55" s="63">
        <v>22298686.780000001</v>
      </c>
      <c r="N55" s="75"/>
      <c r="O55" s="63"/>
      <c r="P55" s="75"/>
      <c r="Q55" s="63"/>
      <c r="R55" s="69">
        <v>0.78764386915708495</v>
      </c>
      <c r="S55" s="69">
        <v>0.75052378302553824</v>
      </c>
      <c r="T55" s="95">
        <v>12603689.4725</v>
      </c>
      <c r="U55" s="69">
        <v>0.42421191867962771</v>
      </c>
    </row>
    <row r="56" spans="1:21" ht="13.8" x14ac:dyDescent="0.3">
      <c r="A56" s="33">
        <v>51</v>
      </c>
      <c r="B56" s="34" t="s">
        <v>147</v>
      </c>
      <c r="C56" s="35" t="s">
        <v>433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52</v>
      </c>
      <c r="I56" s="64">
        <v>71189669.280000001</v>
      </c>
      <c r="J56" s="76"/>
      <c r="K56" s="64"/>
      <c r="L56" s="76">
        <v>47</v>
      </c>
      <c r="M56" s="64">
        <v>63337390.349999994</v>
      </c>
      <c r="N56" s="76">
        <v>5</v>
      </c>
      <c r="O56" s="64">
        <v>7852278.9299999997</v>
      </c>
      <c r="P56" s="76"/>
      <c r="Q56" s="64"/>
      <c r="R56" s="70">
        <v>0.93365031703996781</v>
      </c>
      <c r="S56" s="70">
        <v>0.9336503170399677</v>
      </c>
      <c r="T56" s="96">
        <v>44707694.6875</v>
      </c>
      <c r="U56" s="70">
        <v>0.65903178341338875</v>
      </c>
    </row>
    <row r="57" spans="1:21" ht="27.6" x14ac:dyDescent="0.3">
      <c r="A57" s="27">
        <v>52</v>
      </c>
      <c r="B57" s="28" t="s">
        <v>187</v>
      </c>
      <c r="C57" s="29" t="s">
        <v>434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/>
      <c r="K57" s="63"/>
      <c r="L57" s="75">
        <v>16</v>
      </c>
      <c r="M57" s="63">
        <v>34726679.340000004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0.96347803662077147</v>
      </c>
      <c r="T57" s="95">
        <v>11716716.863</v>
      </c>
      <c r="U57" s="69">
        <v>0.32507569319481971</v>
      </c>
    </row>
    <row r="58" spans="1:21" ht="13.8" x14ac:dyDescent="0.3">
      <c r="A58" s="33">
        <v>53</v>
      </c>
      <c r="B58" s="34" t="s">
        <v>143</v>
      </c>
      <c r="C58" s="35" t="s">
        <v>435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21</v>
      </c>
      <c r="I58" s="64">
        <v>42285774.68</v>
      </c>
      <c r="J58" s="76">
        <v>1</v>
      </c>
      <c r="K58" s="64">
        <v>2594276.7400000002</v>
      </c>
      <c r="L58" s="76">
        <v>18</v>
      </c>
      <c r="M58" s="64">
        <v>34576597.960000001</v>
      </c>
      <c r="N58" s="76">
        <v>2</v>
      </c>
      <c r="O58" s="64">
        <v>5114899.9800000004</v>
      </c>
      <c r="P58" s="76"/>
      <c r="Q58" s="64"/>
      <c r="R58" s="70">
        <v>0.87727621091300745</v>
      </c>
      <c r="S58" s="70">
        <v>0.8160482390964886</v>
      </c>
      <c r="T58" s="96">
        <v>13929830.126</v>
      </c>
      <c r="U58" s="70">
        <v>0.32876031813152728</v>
      </c>
    </row>
    <row r="59" spans="1:21" ht="13.8" x14ac:dyDescent="0.3">
      <c r="A59" s="27">
        <v>54</v>
      </c>
      <c r="B59" s="28" t="s">
        <v>49</v>
      </c>
      <c r="C59" s="29" t="s">
        <v>436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34</v>
      </c>
      <c r="I59" s="63">
        <v>35598261.5</v>
      </c>
      <c r="J59" s="75">
        <v>3</v>
      </c>
      <c r="K59" s="63">
        <v>4836038.9399999985</v>
      </c>
      <c r="L59" s="75">
        <v>30</v>
      </c>
      <c r="M59" s="63">
        <v>29812222.559999999</v>
      </c>
      <c r="N59" s="75">
        <v>1</v>
      </c>
      <c r="O59" s="63">
        <v>950000</v>
      </c>
      <c r="P59" s="75"/>
      <c r="Q59" s="63"/>
      <c r="R59" s="69">
        <v>0.80703730614061131</v>
      </c>
      <c r="S59" s="69">
        <v>0.69439489149799782</v>
      </c>
      <c r="T59" s="95">
        <v>17864192.388</v>
      </c>
      <c r="U59" s="69">
        <v>0.41609792460118478</v>
      </c>
    </row>
    <row r="60" spans="1:21" ht="14.4" thickBot="1" x14ac:dyDescent="0.35">
      <c r="A60" s="45">
        <v>55</v>
      </c>
      <c r="B60" s="46" t="s">
        <v>209</v>
      </c>
      <c r="C60" s="47" t="s">
        <v>437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98">
        <v>14116416.225</v>
      </c>
      <c r="U60" s="72">
        <v>0.34139157232665163</v>
      </c>
    </row>
    <row r="61" spans="1:21" ht="13.8" x14ac:dyDescent="0.3">
      <c r="A61" s="51">
        <v>56</v>
      </c>
      <c r="B61" s="52" t="s">
        <v>37</v>
      </c>
      <c r="C61" s="53" t="s">
        <v>438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84848084.209999993</v>
      </c>
      <c r="J61" s="79"/>
      <c r="K61" s="67"/>
      <c r="L61" s="79">
        <v>22</v>
      </c>
      <c r="M61" s="67">
        <v>78287242.699999988</v>
      </c>
      <c r="N61" s="79">
        <v>2</v>
      </c>
      <c r="O61" s="67">
        <v>6560841.5099999998</v>
      </c>
      <c r="P61" s="79"/>
      <c r="Q61" s="67"/>
      <c r="R61" s="73">
        <v>0.94961564745144078</v>
      </c>
      <c r="S61" s="73">
        <v>0.94961564745144078</v>
      </c>
      <c r="T61" s="99">
        <v>42881108.358499996</v>
      </c>
      <c r="U61" s="73">
        <v>0.52014313025859538</v>
      </c>
    </row>
    <row r="62" spans="1:21" ht="13.8" x14ac:dyDescent="0.3">
      <c r="A62" s="33">
        <v>57</v>
      </c>
      <c r="B62" s="34" t="s">
        <v>273</v>
      </c>
      <c r="C62" s="35" t="s">
        <v>439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18</v>
      </c>
      <c r="I62" s="64">
        <v>41403522.439999998</v>
      </c>
      <c r="J62" s="76"/>
      <c r="K62" s="64"/>
      <c r="L62" s="76">
        <v>15</v>
      </c>
      <c r="M62" s="64">
        <v>38286601.989999995</v>
      </c>
      <c r="N62" s="76">
        <v>3</v>
      </c>
      <c r="O62" s="64">
        <v>3116920.45</v>
      </c>
      <c r="P62" s="76"/>
      <c r="Q62" s="64"/>
      <c r="R62" s="70">
        <v>0.88034170107734722</v>
      </c>
      <c r="S62" s="70">
        <v>0.88034170107734722</v>
      </c>
      <c r="T62" s="96">
        <v>19340035.837000001</v>
      </c>
      <c r="U62" s="70">
        <v>0.4446944665418045</v>
      </c>
    </row>
    <row r="63" spans="1:21" ht="13.8" x14ac:dyDescent="0.3">
      <c r="A63" s="27">
        <v>58</v>
      </c>
      <c r="B63" s="28" t="s">
        <v>141</v>
      </c>
      <c r="C63" s="29" t="s">
        <v>440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95">
        <v>13090399.200999999</v>
      </c>
      <c r="U63" s="69">
        <v>0.47595612091083811</v>
      </c>
    </row>
    <row r="64" spans="1:21" ht="13.8" x14ac:dyDescent="0.3">
      <c r="A64" s="33">
        <v>59</v>
      </c>
      <c r="B64" s="34" t="s">
        <v>96</v>
      </c>
      <c r="C64" s="35" t="s">
        <v>441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0.99999999827501285</v>
      </c>
      <c r="T64" s="96">
        <v>8218333.1404999997</v>
      </c>
      <c r="U64" s="70">
        <v>0.28353039267057067</v>
      </c>
    </row>
    <row r="65" spans="1:21" ht="13.8" x14ac:dyDescent="0.3">
      <c r="A65" s="27">
        <v>60</v>
      </c>
      <c r="B65" s="28" t="s">
        <v>74</v>
      </c>
      <c r="C65" s="29" t="s">
        <v>442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12</v>
      </c>
      <c r="I65" s="63">
        <v>50260740.159999996</v>
      </c>
      <c r="J65" s="75"/>
      <c r="K65" s="63"/>
      <c r="L65" s="75">
        <v>11</v>
      </c>
      <c r="M65" s="63">
        <v>43279067.159999996</v>
      </c>
      <c r="N65" s="75">
        <v>1</v>
      </c>
      <c r="O65" s="63">
        <v>6981673</v>
      </c>
      <c r="P65" s="75"/>
      <c r="Q65" s="63"/>
      <c r="R65" s="69">
        <v>0.99374063448722161</v>
      </c>
      <c r="S65" s="69">
        <v>0.99374063448722161</v>
      </c>
      <c r="T65" s="95">
        <v>18033277.302000001</v>
      </c>
      <c r="U65" s="69">
        <v>0.41406623580223889</v>
      </c>
    </row>
    <row r="66" spans="1:21" ht="14.4" thickBot="1" x14ac:dyDescent="0.35">
      <c r="A66" s="45">
        <v>61</v>
      </c>
      <c r="B66" s="46" t="s">
        <v>76</v>
      </c>
      <c r="C66" s="47" t="s">
        <v>443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4</v>
      </c>
      <c r="I66" s="66">
        <v>21786537.469999999</v>
      </c>
      <c r="J66" s="78">
        <v>1</v>
      </c>
      <c r="K66" s="66">
        <v>2034102</v>
      </c>
      <c r="L66" s="78">
        <v>3</v>
      </c>
      <c r="M66" s="66">
        <v>19752435.469999999</v>
      </c>
      <c r="N66" s="78"/>
      <c r="O66" s="66"/>
      <c r="P66" s="78"/>
      <c r="Q66" s="66"/>
      <c r="R66" s="72">
        <v>0.87341438348832923</v>
      </c>
      <c r="S66" s="72">
        <v>0.79186797223648298</v>
      </c>
      <c r="T66" s="98">
        <v>19587253.8145</v>
      </c>
      <c r="U66" s="72">
        <v>0.78524589959181534</v>
      </c>
    </row>
    <row r="67" spans="1:21" ht="13.8" x14ac:dyDescent="0.3">
      <c r="A67" s="51">
        <v>62</v>
      </c>
      <c r="B67" s="52" t="s">
        <v>108</v>
      </c>
      <c r="C67" s="53" t="s">
        <v>444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19</v>
      </c>
      <c r="I67" s="67">
        <v>31564914.43</v>
      </c>
      <c r="J67" s="79"/>
      <c r="K67" s="67"/>
      <c r="L67" s="79">
        <v>17</v>
      </c>
      <c r="M67" s="67">
        <v>26452871.5</v>
      </c>
      <c r="N67" s="79">
        <v>2</v>
      </c>
      <c r="O67" s="67">
        <v>5112042.93</v>
      </c>
      <c r="P67" s="79"/>
      <c r="Q67" s="67"/>
      <c r="R67" s="73">
        <v>0.99266090440467314</v>
      </c>
      <c r="S67" s="73">
        <v>0.99266090440467314</v>
      </c>
      <c r="T67" s="99">
        <v>13192094.25</v>
      </c>
      <c r="U67" s="73">
        <v>0.49504176547323753</v>
      </c>
    </row>
    <row r="68" spans="1:21" ht="13.8" x14ac:dyDescent="0.3">
      <c r="A68" s="33">
        <v>63</v>
      </c>
      <c r="B68" s="34" t="s">
        <v>334</v>
      </c>
      <c r="C68" s="35" t="s">
        <v>445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25</v>
      </c>
      <c r="I68" s="64">
        <v>37308617.439999998</v>
      </c>
      <c r="J68" s="76">
        <v>7</v>
      </c>
      <c r="K68" s="64">
        <v>10816704.939999999</v>
      </c>
      <c r="L68" s="76">
        <v>16</v>
      </c>
      <c r="M68" s="64">
        <v>25104456.5</v>
      </c>
      <c r="N68" s="76">
        <v>2</v>
      </c>
      <c r="O68" s="64">
        <v>1387456</v>
      </c>
      <c r="P68" s="76"/>
      <c r="Q68" s="64"/>
      <c r="R68" s="70">
        <v>0.88965674328595878</v>
      </c>
      <c r="S68" s="70">
        <v>0.62176021365733491</v>
      </c>
      <c r="T68" s="96">
        <v>13290680.5855</v>
      </c>
      <c r="U68" s="70">
        <v>0.32916930109567888</v>
      </c>
    </row>
    <row r="69" spans="1:21" ht="13.8" x14ac:dyDescent="0.3">
      <c r="A69" s="27">
        <v>64</v>
      </c>
      <c r="B69" s="28" t="s">
        <v>110</v>
      </c>
      <c r="C69" s="29" t="s">
        <v>446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/>
      <c r="K69" s="63"/>
      <c r="L69" s="75">
        <v>16</v>
      </c>
      <c r="M69" s="63">
        <v>28369219.049999997</v>
      </c>
      <c r="N69" s="75">
        <v>1</v>
      </c>
      <c r="O69" s="63">
        <v>1900000</v>
      </c>
      <c r="P69" s="75"/>
      <c r="Q69" s="63"/>
      <c r="R69" s="69">
        <v>0.93058497978751165</v>
      </c>
      <c r="S69" s="69">
        <v>0.93058497978751165</v>
      </c>
      <c r="T69" s="95">
        <v>14584905.827500001</v>
      </c>
      <c r="U69" s="69">
        <v>0.47842326116787659</v>
      </c>
    </row>
    <row r="70" spans="1:21" ht="13.8" x14ac:dyDescent="0.3">
      <c r="A70" s="33">
        <v>65</v>
      </c>
      <c r="B70" s="34" t="s">
        <v>145</v>
      </c>
      <c r="C70" s="35" t="s">
        <v>447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31</v>
      </c>
      <c r="I70" s="64">
        <v>55433816.460000001</v>
      </c>
      <c r="J70" s="76">
        <v>1</v>
      </c>
      <c r="K70" s="64">
        <v>1971207.08</v>
      </c>
      <c r="L70" s="76">
        <v>30</v>
      </c>
      <c r="M70" s="64">
        <v>53462609.380000003</v>
      </c>
      <c r="N70" s="76"/>
      <c r="O70" s="64"/>
      <c r="P70" s="76"/>
      <c r="Q70" s="64"/>
      <c r="R70" s="70">
        <v>0.94160506400868427</v>
      </c>
      <c r="S70" s="70">
        <v>0.90812191802906195</v>
      </c>
      <c r="T70" s="96">
        <v>21539632.729499999</v>
      </c>
      <c r="U70" s="70">
        <v>0.36587463303414047</v>
      </c>
    </row>
    <row r="71" spans="1:21" ht="13.8" x14ac:dyDescent="0.3">
      <c r="A71" s="27">
        <v>66</v>
      </c>
      <c r="B71" s="28" t="s">
        <v>189</v>
      </c>
      <c r="C71" s="29" t="s">
        <v>448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1</v>
      </c>
      <c r="K71" s="63">
        <v>3743218.96</v>
      </c>
      <c r="L71" s="75">
        <v>22</v>
      </c>
      <c r="M71" s="63">
        <v>58026848.149999999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0.85757109182015701</v>
      </c>
      <c r="T71" s="95">
        <v>38514928.262500003</v>
      </c>
      <c r="U71" s="69">
        <v>0.56920701596726553</v>
      </c>
    </row>
    <row r="72" spans="1:21" ht="13.8" x14ac:dyDescent="0.3">
      <c r="A72" s="33">
        <v>67</v>
      </c>
      <c r="B72" s="34" t="s">
        <v>245</v>
      </c>
      <c r="C72" s="35" t="s">
        <v>449</v>
      </c>
      <c r="D72" s="35" t="s">
        <v>246</v>
      </c>
      <c r="E72" s="36" t="s">
        <v>8</v>
      </c>
      <c r="F72" s="37">
        <v>45132</v>
      </c>
      <c r="G72" s="38">
        <v>65922982</v>
      </c>
      <c r="H72" s="76">
        <v>30</v>
      </c>
      <c r="I72" s="64">
        <v>57959617.920000002</v>
      </c>
      <c r="J72" s="76">
        <v>1</v>
      </c>
      <c r="K72" s="64">
        <v>1055844.1100000001</v>
      </c>
      <c r="L72" s="76">
        <v>28</v>
      </c>
      <c r="M72" s="64">
        <v>55953774.760000005</v>
      </c>
      <c r="N72" s="76">
        <v>1</v>
      </c>
      <c r="O72" s="64">
        <v>949999.05</v>
      </c>
      <c r="P72" s="76"/>
      <c r="Q72" s="64"/>
      <c r="R72" s="70">
        <v>0.86479126308333576</v>
      </c>
      <c r="S72" s="70">
        <v>0.84877493496880962</v>
      </c>
      <c r="T72" s="96">
        <v>39445333.799999997</v>
      </c>
      <c r="U72" s="70">
        <v>0.59835481653423983</v>
      </c>
    </row>
    <row r="73" spans="1:21" ht="13.8" x14ac:dyDescent="0.3">
      <c r="A73" s="27">
        <v>68</v>
      </c>
      <c r="B73" s="28" t="s">
        <v>193</v>
      </c>
      <c r="C73" s="29" t="s">
        <v>450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10</v>
      </c>
      <c r="I73" s="63">
        <v>20717297.460000001</v>
      </c>
      <c r="J73" s="75"/>
      <c r="K73" s="63"/>
      <c r="L73" s="75">
        <v>8</v>
      </c>
      <c r="M73" s="63">
        <v>16054735.600000001</v>
      </c>
      <c r="N73" s="75">
        <v>2</v>
      </c>
      <c r="O73" s="63">
        <v>4662561.8600000003</v>
      </c>
      <c r="P73" s="75"/>
      <c r="Q73" s="63"/>
      <c r="R73" s="69">
        <v>0.81051545896275745</v>
      </c>
      <c r="S73" s="69">
        <v>0.81051545896275745</v>
      </c>
      <c r="T73" s="95">
        <v>5962817.9939999999</v>
      </c>
      <c r="U73" s="69">
        <v>0.30102994428125612</v>
      </c>
    </row>
    <row r="74" spans="1:21" ht="13.8" x14ac:dyDescent="0.3">
      <c r="A74" s="33">
        <v>69</v>
      </c>
      <c r="B74" s="34" t="s">
        <v>176</v>
      </c>
      <c r="C74" s="35" t="s">
        <v>451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/>
      <c r="K74" s="64"/>
      <c r="L74" s="76">
        <v>15</v>
      </c>
      <c r="M74" s="64">
        <v>32721323.560000002</v>
      </c>
      <c r="N74" s="76"/>
      <c r="O74" s="64"/>
      <c r="P74" s="76"/>
      <c r="Q74" s="64"/>
      <c r="R74" s="70">
        <v>1.038556354606436</v>
      </c>
      <c r="S74" s="70">
        <v>1.038556354606436</v>
      </c>
      <c r="T74" s="96">
        <v>17991071.291000001</v>
      </c>
      <c r="U74" s="70">
        <v>0.57102645561338272</v>
      </c>
    </row>
    <row r="75" spans="1:21" ht="13.8" x14ac:dyDescent="0.3">
      <c r="A75" s="27">
        <v>70</v>
      </c>
      <c r="B75" s="28" t="s">
        <v>263</v>
      </c>
      <c r="C75" s="29" t="s">
        <v>452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30</v>
      </c>
      <c r="I75" s="63">
        <v>41054481.289999999</v>
      </c>
      <c r="J75" s="75">
        <v>7</v>
      </c>
      <c r="K75" s="63">
        <v>5457366.3300000001</v>
      </c>
      <c r="L75" s="75">
        <v>21</v>
      </c>
      <c r="M75" s="63">
        <v>29390093.309999999</v>
      </c>
      <c r="N75" s="75">
        <v>2</v>
      </c>
      <c r="O75" s="63">
        <v>6207021.6500000004</v>
      </c>
      <c r="P75" s="75"/>
      <c r="Q75" s="63"/>
      <c r="R75" s="69">
        <v>0.62350509374594909</v>
      </c>
      <c r="S75" s="69">
        <v>0.52585964870217838</v>
      </c>
      <c r="T75" s="95">
        <v>8494656.8949999996</v>
      </c>
      <c r="U75" s="69">
        <v>0.1519898982127538</v>
      </c>
    </row>
    <row r="76" spans="1:21" ht="13.8" x14ac:dyDescent="0.3">
      <c r="A76" s="33">
        <v>71</v>
      </c>
      <c r="B76" s="34" t="s">
        <v>39</v>
      </c>
      <c r="C76" s="35" t="s">
        <v>453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38</v>
      </c>
      <c r="I76" s="64">
        <v>71148477.599999994</v>
      </c>
      <c r="J76" s="76">
        <v>1</v>
      </c>
      <c r="K76" s="64">
        <v>1899838.5</v>
      </c>
      <c r="L76" s="76">
        <v>37</v>
      </c>
      <c r="M76" s="64">
        <v>69248639.099999994</v>
      </c>
      <c r="N76" s="76"/>
      <c r="O76" s="64"/>
      <c r="P76" s="76"/>
      <c r="Q76" s="64"/>
      <c r="R76" s="70">
        <v>1.002332993697423</v>
      </c>
      <c r="S76" s="70">
        <v>0.97556824938409437</v>
      </c>
      <c r="T76" s="96">
        <v>37409604.3455</v>
      </c>
      <c r="U76" s="70">
        <v>0.5270229523036366</v>
      </c>
    </row>
    <row r="77" spans="1:21" ht="13.8" x14ac:dyDescent="0.3">
      <c r="A77" s="27">
        <v>72</v>
      </c>
      <c r="B77" s="28" t="s">
        <v>72</v>
      </c>
      <c r="C77" s="29" t="s">
        <v>454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29067305.030000001</v>
      </c>
      <c r="J77" s="75"/>
      <c r="K77" s="63"/>
      <c r="L77" s="75">
        <v>15</v>
      </c>
      <c r="M77" s="63">
        <v>26953555.030000001</v>
      </c>
      <c r="N77" s="75">
        <v>3</v>
      </c>
      <c r="O77" s="63">
        <v>2113750</v>
      </c>
      <c r="P77" s="75"/>
      <c r="Q77" s="63"/>
      <c r="R77" s="69">
        <v>0.63966885305675825</v>
      </c>
      <c r="S77" s="69">
        <v>0.63966885305675825</v>
      </c>
      <c r="T77" s="95">
        <v>21627909.047499999</v>
      </c>
      <c r="U77" s="69">
        <v>0.51327922268627757</v>
      </c>
    </row>
    <row r="78" spans="1:21" ht="14.4" thickBot="1" x14ac:dyDescent="0.35">
      <c r="A78" s="45">
        <v>73</v>
      </c>
      <c r="B78" s="46" t="s">
        <v>368</v>
      </c>
      <c r="C78" s="47" t="s">
        <v>455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4</v>
      </c>
      <c r="I78" s="66">
        <v>12856349.84</v>
      </c>
      <c r="J78" s="78">
        <v>1</v>
      </c>
      <c r="K78" s="66">
        <v>1931350</v>
      </c>
      <c r="L78" s="78">
        <v>3</v>
      </c>
      <c r="M78" s="66">
        <v>10924999.84</v>
      </c>
      <c r="N78" s="78"/>
      <c r="O78" s="66"/>
      <c r="P78" s="78"/>
      <c r="Q78" s="66"/>
      <c r="R78" s="72">
        <v>0.59116645149946012</v>
      </c>
      <c r="S78" s="72">
        <v>0.50235824852483701</v>
      </c>
      <c r="T78" s="98">
        <v>3678219.2910000002</v>
      </c>
      <c r="U78" s="72">
        <v>0.16913353114676369</v>
      </c>
    </row>
    <row r="79" spans="1:21" ht="13.8" x14ac:dyDescent="0.3">
      <c r="A79" s="51">
        <v>74</v>
      </c>
      <c r="B79" s="52" t="s">
        <v>319</v>
      </c>
      <c r="C79" s="53" t="s">
        <v>456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/>
      <c r="K79" s="67"/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99">
        <v>14259226.865499999</v>
      </c>
      <c r="U79" s="73">
        <v>0.57457431508317591</v>
      </c>
    </row>
    <row r="80" spans="1:21" ht="13.8" x14ac:dyDescent="0.3">
      <c r="A80" s="33">
        <v>75</v>
      </c>
      <c r="B80" s="34" t="s">
        <v>279</v>
      </c>
      <c r="C80" s="35" t="s">
        <v>457</v>
      </c>
      <c r="D80" s="35" t="s">
        <v>280</v>
      </c>
      <c r="E80" s="36" t="s">
        <v>9</v>
      </c>
      <c r="F80" s="37">
        <v>45196</v>
      </c>
      <c r="G80" s="38">
        <v>55756774.909999996</v>
      </c>
      <c r="H80" s="76">
        <v>21</v>
      </c>
      <c r="I80" s="64">
        <v>53548015.069999993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0.87670266687596676</v>
      </c>
      <c r="S80" s="70">
        <v>0.87670266687596698</v>
      </c>
      <c r="T80" s="96">
        <v>40291294.512000002</v>
      </c>
      <c r="U80" s="70">
        <v>0.72262598719234283</v>
      </c>
    </row>
    <row r="81" spans="1:21" ht="13.8" x14ac:dyDescent="0.3">
      <c r="A81" s="27">
        <v>76</v>
      </c>
      <c r="B81" s="28" t="s">
        <v>336</v>
      </c>
      <c r="C81" s="29" t="s">
        <v>458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14</v>
      </c>
      <c r="I81" s="63">
        <v>19099319.550000001</v>
      </c>
      <c r="J81" s="75">
        <v>1</v>
      </c>
      <c r="K81" s="63">
        <v>774999.55</v>
      </c>
      <c r="L81" s="75">
        <v>11</v>
      </c>
      <c r="M81" s="63">
        <v>17309222.199999999</v>
      </c>
      <c r="N81" s="75">
        <v>2</v>
      </c>
      <c r="O81" s="63">
        <v>1015097.8</v>
      </c>
      <c r="P81" s="75"/>
      <c r="Q81" s="63"/>
      <c r="R81" s="69">
        <v>0.82759218885931063</v>
      </c>
      <c r="S81" s="69">
        <v>0.7921257152218989</v>
      </c>
      <c r="T81" s="95">
        <v>9846490.574000001</v>
      </c>
      <c r="U81" s="69">
        <v>0.45060709824127382</v>
      </c>
    </row>
    <row r="82" spans="1:21" ht="13.8" x14ac:dyDescent="0.3">
      <c r="A82" s="33">
        <v>77</v>
      </c>
      <c r="B82" s="34" t="s">
        <v>51</v>
      </c>
      <c r="C82" s="35" t="s">
        <v>577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16</v>
      </c>
      <c r="I82" s="64">
        <v>20751362.440000001</v>
      </c>
      <c r="J82" s="76">
        <v>3</v>
      </c>
      <c r="K82" s="64">
        <v>4095963.65</v>
      </c>
      <c r="L82" s="76">
        <v>13</v>
      </c>
      <c r="M82" s="64">
        <v>16655398.789999999</v>
      </c>
      <c r="N82" s="76"/>
      <c r="O82" s="64"/>
      <c r="P82" s="76"/>
      <c r="Q82" s="64"/>
      <c r="R82" s="70">
        <v>0.80906274967206837</v>
      </c>
      <c r="S82" s="70">
        <v>0.64936761530161202</v>
      </c>
      <c r="T82" s="96">
        <v>10242446.369000001</v>
      </c>
      <c r="U82" s="70">
        <v>0.39933675905049798</v>
      </c>
    </row>
    <row r="83" spans="1:21" ht="13.8" x14ac:dyDescent="0.3">
      <c r="A83" s="27">
        <v>78</v>
      </c>
      <c r="B83" s="28" t="s">
        <v>52</v>
      </c>
      <c r="C83" s="29" t="s">
        <v>459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24</v>
      </c>
      <c r="I83" s="63">
        <v>59759650.369999997</v>
      </c>
      <c r="J83" s="75">
        <v>6</v>
      </c>
      <c r="K83" s="63">
        <v>15055405.050000001</v>
      </c>
      <c r="L83" s="75">
        <v>17</v>
      </c>
      <c r="M83" s="63">
        <v>39954245.519999996</v>
      </c>
      <c r="N83" s="75">
        <v>1</v>
      </c>
      <c r="O83" s="63">
        <v>4749999.8</v>
      </c>
      <c r="P83" s="75"/>
      <c r="Q83" s="63"/>
      <c r="R83" s="69">
        <v>0.88639669831648826</v>
      </c>
      <c r="S83" s="69">
        <v>0.64380178651722597</v>
      </c>
      <c r="T83" s="95">
        <v>24729965.679000001</v>
      </c>
      <c r="U83" s="69">
        <v>0.39848571478293021</v>
      </c>
    </row>
    <row r="84" spans="1:21" ht="13.8" x14ac:dyDescent="0.3">
      <c r="A84" s="33">
        <v>79</v>
      </c>
      <c r="B84" s="34" t="s">
        <v>283</v>
      </c>
      <c r="C84" s="35" t="s">
        <v>460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36</v>
      </c>
      <c r="I84" s="64">
        <v>42298088</v>
      </c>
      <c r="J84" s="76">
        <v>2</v>
      </c>
      <c r="K84" s="64">
        <v>5084000.76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0.92506599497766295</v>
      </c>
      <c r="S84" s="70">
        <v>0.80135086823842117</v>
      </c>
      <c r="T84" s="96">
        <v>18343827.732500002</v>
      </c>
      <c r="U84" s="70">
        <v>0.44638250069991259</v>
      </c>
    </row>
    <row r="85" spans="1:21" ht="13.8" x14ac:dyDescent="0.3">
      <c r="A85" s="27">
        <v>80</v>
      </c>
      <c r="B85" s="28" t="s">
        <v>223</v>
      </c>
      <c r="C85" s="29" t="s">
        <v>461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95">
        <v>17041756.677999999</v>
      </c>
      <c r="U85" s="69">
        <v>0.84602782121938758</v>
      </c>
    </row>
    <row r="86" spans="1:21" ht="13.8" x14ac:dyDescent="0.3">
      <c r="A86" s="33">
        <v>81</v>
      </c>
      <c r="B86" s="34" t="s">
        <v>248</v>
      </c>
      <c r="C86" s="35" t="s">
        <v>462</v>
      </c>
      <c r="D86" s="35" t="s">
        <v>247</v>
      </c>
      <c r="E86" s="36" t="s">
        <v>9</v>
      </c>
      <c r="F86" s="37">
        <v>45125</v>
      </c>
      <c r="G86" s="38">
        <v>47572199</v>
      </c>
      <c r="H86" s="76">
        <v>15</v>
      </c>
      <c r="I86" s="64">
        <v>25348919.73</v>
      </c>
      <c r="J86" s="76">
        <v>1</v>
      </c>
      <c r="K86" s="64">
        <v>3610000</v>
      </c>
      <c r="L86" s="76">
        <v>14</v>
      </c>
      <c r="M86" s="64">
        <v>21738919.73</v>
      </c>
      <c r="N86" s="76"/>
      <c r="O86" s="64"/>
      <c r="P86" s="76"/>
      <c r="Q86" s="64"/>
      <c r="R86" s="70">
        <v>0.53285154486972519</v>
      </c>
      <c r="S86" s="70">
        <v>0.45696688795067048</v>
      </c>
      <c r="T86" s="96">
        <v>13668797.5525</v>
      </c>
      <c r="U86" s="70">
        <v>0.28732742735941219</v>
      </c>
    </row>
    <row r="87" spans="1:21" ht="13.8" x14ac:dyDescent="0.3">
      <c r="A87" s="27">
        <v>82</v>
      </c>
      <c r="B87" s="28" t="s">
        <v>275</v>
      </c>
      <c r="C87" s="29" t="s">
        <v>463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</v>
      </c>
      <c r="N87" s="75"/>
      <c r="O87" s="63"/>
      <c r="P87" s="75"/>
      <c r="Q87" s="63"/>
      <c r="R87" s="69">
        <v>0.94838372216537314</v>
      </c>
      <c r="S87" s="69">
        <v>0.94838372216537314</v>
      </c>
      <c r="T87" s="95">
        <v>15072670.398</v>
      </c>
      <c r="U87" s="69">
        <v>0.45600983300078551</v>
      </c>
    </row>
    <row r="88" spans="1:21" ht="13.8" x14ac:dyDescent="0.3">
      <c r="A88" s="33">
        <v>83</v>
      </c>
      <c r="B88" s="34" t="s">
        <v>121</v>
      </c>
      <c r="C88" s="35" t="s">
        <v>464</v>
      </c>
      <c r="D88" s="35" t="s">
        <v>122</v>
      </c>
      <c r="E88" s="36" t="s">
        <v>9</v>
      </c>
      <c r="F88" s="37">
        <v>45028</v>
      </c>
      <c r="G88" s="38">
        <v>45284833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30138826.620000001</v>
      </c>
      <c r="N88" s="76">
        <v>2</v>
      </c>
      <c r="O88" s="64">
        <v>2999999.3</v>
      </c>
      <c r="P88" s="76"/>
      <c r="Q88" s="64"/>
      <c r="R88" s="70">
        <v>0.66553909164244907</v>
      </c>
      <c r="S88" s="70">
        <v>0.66553909164244907</v>
      </c>
      <c r="T88" s="96">
        <v>25630688.285999998</v>
      </c>
      <c r="U88" s="70">
        <v>0.56598835830972372</v>
      </c>
    </row>
    <row r="89" spans="1:21" ht="13.8" x14ac:dyDescent="0.3">
      <c r="A89" s="27">
        <v>84</v>
      </c>
      <c r="B89" s="28" t="s">
        <v>149</v>
      </c>
      <c r="C89" s="29" t="s">
        <v>465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11</v>
      </c>
      <c r="I89" s="63">
        <v>29588208.219999999</v>
      </c>
      <c r="J89" s="75"/>
      <c r="K89" s="63"/>
      <c r="L89" s="75">
        <v>8</v>
      </c>
      <c r="M89" s="63">
        <v>21038959.670000002</v>
      </c>
      <c r="N89" s="75">
        <v>3</v>
      </c>
      <c r="O89" s="63">
        <v>8549248.5500000007</v>
      </c>
      <c r="P89" s="75"/>
      <c r="Q89" s="63"/>
      <c r="R89" s="69">
        <v>0.74848696657527358</v>
      </c>
      <c r="S89" s="69">
        <v>0.7484869665752738</v>
      </c>
      <c r="T89" s="95">
        <v>15302167.2655</v>
      </c>
      <c r="U89" s="69">
        <v>0.5443934937008007</v>
      </c>
    </row>
    <row r="90" spans="1:21" ht="13.8" x14ac:dyDescent="0.3">
      <c r="A90" s="33">
        <v>85</v>
      </c>
      <c r="B90" s="34" t="s">
        <v>33</v>
      </c>
      <c r="C90" s="35" t="s">
        <v>466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96">
        <v>4473302.1734999996</v>
      </c>
      <c r="U90" s="70">
        <v>0.23534758635076211</v>
      </c>
    </row>
    <row r="91" spans="1:21" ht="27.6" x14ac:dyDescent="0.3">
      <c r="A91" s="27">
        <v>86</v>
      </c>
      <c r="B91" s="28" t="s">
        <v>225</v>
      </c>
      <c r="C91" s="29" t="s">
        <v>467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33735888.560000002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0.7317688623525771</v>
      </c>
      <c r="S91" s="69">
        <v>0.67855602219991984</v>
      </c>
      <c r="T91" s="95">
        <v>7887382.9515000004</v>
      </c>
      <c r="U91" s="69">
        <v>0.1873705405119887</v>
      </c>
    </row>
    <row r="92" spans="1:21" ht="13.8" x14ac:dyDescent="0.3">
      <c r="A92" s="33">
        <v>87</v>
      </c>
      <c r="B92" s="34" t="s">
        <v>214</v>
      </c>
      <c r="C92" s="35" t="s">
        <v>468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/>
      <c r="K92" s="64"/>
      <c r="L92" s="76">
        <v>18</v>
      </c>
      <c r="M92" s="64">
        <v>28559366</v>
      </c>
      <c r="N92" s="76"/>
      <c r="O92" s="64"/>
      <c r="P92" s="76"/>
      <c r="Q92" s="64"/>
      <c r="R92" s="70">
        <v>0.93455358548493495</v>
      </c>
      <c r="S92" s="70">
        <v>0.93455358548493495</v>
      </c>
      <c r="T92" s="96">
        <v>21853107.602000002</v>
      </c>
      <c r="U92" s="70">
        <v>0.71510341172969982</v>
      </c>
    </row>
    <row r="93" spans="1:21" ht="13.8" x14ac:dyDescent="0.3">
      <c r="A93" s="27">
        <v>88</v>
      </c>
      <c r="B93" s="28" t="s">
        <v>249</v>
      </c>
      <c r="C93" s="29" t="s">
        <v>469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/>
      <c r="K93" s="63"/>
      <c r="L93" s="75">
        <v>44</v>
      </c>
      <c r="M93" s="63">
        <v>45152662.25</v>
      </c>
      <c r="N93" s="75">
        <v>6</v>
      </c>
      <c r="O93" s="63">
        <v>6575238.4699999997</v>
      </c>
      <c r="P93" s="75"/>
      <c r="Q93" s="63"/>
      <c r="R93" s="69">
        <v>0.79363440875674984</v>
      </c>
      <c r="S93" s="69">
        <v>0.79363440875674984</v>
      </c>
      <c r="T93" s="95">
        <v>29021770.513999999</v>
      </c>
      <c r="U93" s="69">
        <v>0.51010670324212093</v>
      </c>
    </row>
    <row r="94" spans="1:21" ht="14.4" thickBot="1" x14ac:dyDescent="0.35">
      <c r="A94" s="45">
        <v>89</v>
      </c>
      <c r="B94" s="46" t="s">
        <v>125</v>
      </c>
      <c r="C94" s="47" t="s">
        <v>470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98">
        <v>6016998.1660000002</v>
      </c>
      <c r="U94" s="72">
        <v>0.34211589311607121</v>
      </c>
    </row>
    <row r="95" spans="1:21" ht="13.8" x14ac:dyDescent="0.3">
      <c r="A95" s="51">
        <v>90</v>
      </c>
      <c r="B95" s="52" t="s">
        <v>566</v>
      </c>
      <c r="C95" s="53" t="s">
        <v>471</v>
      </c>
      <c r="D95" s="53" t="s">
        <v>564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/>
      <c r="K95" s="67"/>
      <c r="L95" s="79">
        <v>7</v>
      </c>
      <c r="M95" s="67">
        <v>22210450.43</v>
      </c>
      <c r="N95" s="79">
        <v>1</v>
      </c>
      <c r="O95" s="67">
        <v>2612366.38</v>
      </c>
      <c r="P95" s="79"/>
      <c r="Q95" s="67"/>
      <c r="R95" s="73">
        <v>0.82808895448675301</v>
      </c>
      <c r="S95" s="73">
        <v>0.82808895448675301</v>
      </c>
      <c r="T95" s="99">
        <v>11245383.728499999</v>
      </c>
      <c r="U95" s="73">
        <v>0.41927011268343323</v>
      </c>
    </row>
    <row r="96" spans="1:21" ht="13.8" x14ac:dyDescent="0.3">
      <c r="A96" s="33">
        <v>91</v>
      </c>
      <c r="B96" s="34" t="s">
        <v>567</v>
      </c>
      <c r="C96" s="35" t="s">
        <v>472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10</v>
      </c>
      <c r="I96" s="64">
        <v>21312930</v>
      </c>
      <c r="J96" s="76">
        <v>1</v>
      </c>
      <c r="K96" s="64">
        <v>632700</v>
      </c>
      <c r="L96" s="76">
        <v>8</v>
      </c>
      <c r="M96" s="64">
        <v>20068429.140000001</v>
      </c>
      <c r="N96" s="76">
        <v>1</v>
      </c>
      <c r="O96" s="64">
        <v>611800.86</v>
      </c>
      <c r="P96" s="76"/>
      <c r="Q96" s="64"/>
      <c r="R96" s="70">
        <v>0.79475812049726424</v>
      </c>
      <c r="S96" s="70">
        <v>0.77046749077180665</v>
      </c>
      <c r="T96" s="96">
        <v>6833955.3210000005</v>
      </c>
      <c r="U96" s="70">
        <v>0.26236933501300969</v>
      </c>
    </row>
    <row r="97" spans="1:21" ht="13.8" x14ac:dyDescent="0.3">
      <c r="A97" s="27">
        <v>92</v>
      </c>
      <c r="B97" s="28" t="s">
        <v>64</v>
      </c>
      <c r="C97" s="29" t="s">
        <v>473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95">
        <v>22573424.002500001</v>
      </c>
      <c r="U97" s="69">
        <v>1.0000000001107501</v>
      </c>
    </row>
    <row r="98" spans="1:21" ht="13.8" x14ac:dyDescent="0.3">
      <c r="A98" s="33">
        <v>93</v>
      </c>
      <c r="B98" s="34" t="s">
        <v>568</v>
      </c>
      <c r="C98" s="35" t="s">
        <v>474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/>
      <c r="K98" s="64"/>
      <c r="L98" s="76">
        <v>20</v>
      </c>
      <c r="M98" s="64">
        <v>46317773.259999998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0.74407036821558969</v>
      </c>
      <c r="T98" s="96">
        <v>32952812.4595</v>
      </c>
      <c r="U98" s="70">
        <v>0.52936938835214287</v>
      </c>
    </row>
    <row r="99" spans="1:21" ht="27.6" x14ac:dyDescent="0.3">
      <c r="A99" s="27">
        <v>94</v>
      </c>
      <c r="B99" s="28" t="s">
        <v>295</v>
      </c>
      <c r="C99" s="29" t="s">
        <v>475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6</v>
      </c>
      <c r="I99" s="63">
        <v>38671485.899999999</v>
      </c>
      <c r="J99" s="75"/>
      <c r="K99" s="63"/>
      <c r="L99" s="75">
        <v>6</v>
      </c>
      <c r="M99" s="63">
        <v>38671485.899999999</v>
      </c>
      <c r="N99" s="75"/>
      <c r="O99" s="63"/>
      <c r="P99" s="75"/>
      <c r="Q99" s="63"/>
      <c r="R99" s="69">
        <v>1.000914684917072</v>
      </c>
      <c r="S99" s="69">
        <v>1.000914684917072</v>
      </c>
      <c r="T99" s="95">
        <v>11268024.651000001</v>
      </c>
      <c r="U99" s="69">
        <v>0.29164463378412542</v>
      </c>
    </row>
    <row r="100" spans="1:21" ht="13.8" x14ac:dyDescent="0.3">
      <c r="A100" s="33">
        <v>95</v>
      </c>
      <c r="B100" s="34" t="s">
        <v>43</v>
      </c>
      <c r="C100" s="35" t="s">
        <v>476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28</v>
      </c>
      <c r="I100" s="64">
        <v>84230059.770000011</v>
      </c>
      <c r="J100" s="76"/>
      <c r="K100" s="64"/>
      <c r="L100" s="76">
        <v>27</v>
      </c>
      <c r="M100" s="64">
        <v>76605598.219999999</v>
      </c>
      <c r="N100" s="76">
        <v>1</v>
      </c>
      <c r="O100" s="64">
        <v>7624461.5499999998</v>
      </c>
      <c r="P100" s="76"/>
      <c r="Q100" s="64"/>
      <c r="R100" s="70">
        <v>0.864135792106559</v>
      </c>
      <c r="S100" s="70">
        <v>0.86413579210655878</v>
      </c>
      <c r="T100" s="96">
        <v>49179952.592500001</v>
      </c>
      <c r="U100" s="70">
        <v>0.55476568653944258</v>
      </c>
    </row>
    <row r="101" spans="1:21" ht="13.8" x14ac:dyDescent="0.3">
      <c r="A101" s="27">
        <v>96</v>
      </c>
      <c r="B101" s="28" t="s">
        <v>569</v>
      </c>
      <c r="C101" s="29" t="s">
        <v>477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/>
      <c r="K101" s="63"/>
      <c r="L101" s="75">
        <v>12</v>
      </c>
      <c r="M101" s="63">
        <v>25969431.039999999</v>
      </c>
      <c r="N101" s="75">
        <v>2</v>
      </c>
      <c r="O101" s="63">
        <v>3315397.09</v>
      </c>
      <c r="P101" s="75"/>
      <c r="Q101" s="63"/>
      <c r="R101" s="69">
        <v>0.97648188452182827</v>
      </c>
      <c r="S101" s="69">
        <v>0.97648188452182816</v>
      </c>
      <c r="T101" s="95">
        <v>15050262.6055</v>
      </c>
      <c r="U101" s="69">
        <v>0.56590800040750677</v>
      </c>
    </row>
    <row r="102" spans="1:21" ht="13.8" x14ac:dyDescent="0.3">
      <c r="A102" s="33">
        <v>97</v>
      </c>
      <c r="B102" s="34" t="s">
        <v>239</v>
      </c>
      <c r="C102" s="35" t="s">
        <v>478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0.61336801227779447</v>
      </c>
      <c r="S102" s="70">
        <v>0.61336801227779436</v>
      </c>
      <c r="T102" s="96">
        <v>4751642.7494999999</v>
      </c>
      <c r="U102" s="70">
        <v>0.14485264523499261</v>
      </c>
    </row>
    <row r="103" spans="1:21" ht="27.6" x14ac:dyDescent="0.3">
      <c r="A103" s="27">
        <v>98</v>
      </c>
      <c r="B103" s="28" t="s">
        <v>570</v>
      </c>
      <c r="C103" s="29" t="s">
        <v>479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95">
        <v>27822334.486000001</v>
      </c>
      <c r="U103" s="69">
        <v>0.96934856100225442</v>
      </c>
    </row>
    <row r="104" spans="1:21" ht="13.8" x14ac:dyDescent="0.3">
      <c r="A104" s="33">
        <v>99</v>
      </c>
      <c r="B104" s="34" t="s">
        <v>84</v>
      </c>
      <c r="C104" s="35" t="s">
        <v>480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75768867.729999989</v>
      </c>
      <c r="J104" s="76"/>
      <c r="K104" s="64"/>
      <c r="L104" s="76">
        <v>29</v>
      </c>
      <c r="M104" s="64">
        <v>70068869.629999995</v>
      </c>
      <c r="N104" s="76">
        <v>2</v>
      </c>
      <c r="O104" s="64">
        <v>5699998.0999999996</v>
      </c>
      <c r="P104" s="76"/>
      <c r="Q104" s="64"/>
      <c r="R104" s="70">
        <v>0.92340465606140321</v>
      </c>
      <c r="S104" s="70">
        <v>0.92340465606140321</v>
      </c>
      <c r="T104" s="96">
        <v>39493134.475000001</v>
      </c>
      <c r="U104" s="70">
        <v>0.5204614324341873</v>
      </c>
    </row>
    <row r="105" spans="1:21" ht="13.8" x14ac:dyDescent="0.3">
      <c r="A105" s="27">
        <v>100</v>
      </c>
      <c r="B105" s="28" t="s">
        <v>114</v>
      </c>
      <c r="C105" s="29" t="s">
        <v>481</v>
      </c>
      <c r="D105" s="29" t="s">
        <v>565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/>
      <c r="K105" s="63"/>
      <c r="L105" s="75">
        <v>9</v>
      </c>
      <c r="M105" s="63">
        <v>23289535.739999998</v>
      </c>
      <c r="N105" s="75"/>
      <c r="O105" s="63"/>
      <c r="P105" s="75"/>
      <c r="Q105" s="63"/>
      <c r="R105" s="69">
        <v>0.97422823146317095</v>
      </c>
      <c r="S105" s="69">
        <v>0.97422823146317095</v>
      </c>
      <c r="T105" s="95">
        <v>21416546.806000002</v>
      </c>
      <c r="U105" s="69">
        <v>0.89587893686615849</v>
      </c>
    </row>
    <row r="106" spans="1:21" ht="27.6" x14ac:dyDescent="0.3">
      <c r="A106" s="33">
        <v>101</v>
      </c>
      <c r="B106" s="34" t="s">
        <v>571</v>
      </c>
      <c r="C106" s="35" t="s">
        <v>482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17</v>
      </c>
      <c r="I106" s="64">
        <v>21324810.09</v>
      </c>
      <c r="J106" s="76"/>
      <c r="K106" s="64"/>
      <c r="L106" s="76">
        <v>16</v>
      </c>
      <c r="M106" s="64">
        <v>20552611.73</v>
      </c>
      <c r="N106" s="76">
        <v>1</v>
      </c>
      <c r="O106" s="64">
        <v>772198.36</v>
      </c>
      <c r="P106" s="76"/>
      <c r="Q106" s="64"/>
      <c r="R106" s="70">
        <v>0.99087927070139359</v>
      </c>
      <c r="S106" s="70">
        <v>0.99087927070139359</v>
      </c>
      <c r="T106" s="96">
        <v>12890087.7585</v>
      </c>
      <c r="U106" s="70">
        <v>0.62145487518629061</v>
      </c>
    </row>
    <row r="107" spans="1:21" ht="14.4" thickBot="1" x14ac:dyDescent="0.35">
      <c r="A107" s="39">
        <v>102</v>
      </c>
      <c r="B107" s="40" t="s">
        <v>151</v>
      </c>
      <c r="C107" s="41" t="s">
        <v>483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12</v>
      </c>
      <c r="I107" s="65">
        <v>34566387.039999999</v>
      </c>
      <c r="J107" s="77">
        <v>1</v>
      </c>
      <c r="K107" s="65">
        <v>2850000</v>
      </c>
      <c r="L107" s="77">
        <v>11</v>
      </c>
      <c r="M107" s="65">
        <v>31716387.039999999</v>
      </c>
      <c r="N107" s="77"/>
      <c r="O107" s="65"/>
      <c r="P107" s="77"/>
      <c r="Q107" s="65"/>
      <c r="R107" s="71">
        <v>0.95320753778351752</v>
      </c>
      <c r="S107" s="71">
        <v>0.8746155380023618</v>
      </c>
      <c r="T107" s="97">
        <v>27000960.723999999</v>
      </c>
      <c r="U107" s="71">
        <v>0.74458228046021158</v>
      </c>
    </row>
    <row r="108" spans="1:21" ht="13.8" x14ac:dyDescent="0.3">
      <c r="A108" s="21">
        <v>103</v>
      </c>
      <c r="B108" s="22" t="s">
        <v>372</v>
      </c>
      <c r="C108" s="23" t="s">
        <v>484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94">
        <v>7163007.0640000002</v>
      </c>
      <c r="U108" s="68">
        <v>0.69628204070412392</v>
      </c>
    </row>
    <row r="109" spans="1:21" ht="13.8" x14ac:dyDescent="0.3">
      <c r="A109" s="27">
        <v>104</v>
      </c>
      <c r="B109" s="28" t="s">
        <v>342</v>
      </c>
      <c r="C109" s="29" t="s">
        <v>485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6</v>
      </c>
      <c r="I109" s="63">
        <v>21146662.390000001</v>
      </c>
      <c r="J109" s="75">
        <v>3</v>
      </c>
      <c r="K109" s="63">
        <v>6976738.4000000004</v>
      </c>
      <c r="L109" s="75">
        <v>3</v>
      </c>
      <c r="M109" s="63">
        <v>14169923.99</v>
      </c>
      <c r="N109" s="75"/>
      <c r="O109" s="63"/>
      <c r="P109" s="75"/>
      <c r="Q109" s="63"/>
      <c r="R109" s="69">
        <v>0.59176271148117188</v>
      </c>
      <c r="S109" s="69">
        <v>0.39652747498204632</v>
      </c>
      <c r="T109" s="95">
        <v>13404461.199999999</v>
      </c>
      <c r="U109" s="69">
        <v>0.37510696295067503</v>
      </c>
    </row>
    <row r="110" spans="1:21" ht="13.8" x14ac:dyDescent="0.3">
      <c r="A110" s="33">
        <v>105</v>
      </c>
      <c r="B110" s="34" t="s">
        <v>112</v>
      </c>
      <c r="C110" s="35" t="s">
        <v>486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6</v>
      </c>
      <c r="I110" s="64">
        <v>41713408.719999999</v>
      </c>
      <c r="J110" s="76">
        <v>1</v>
      </c>
      <c r="K110" s="64">
        <v>1117405.72</v>
      </c>
      <c r="L110" s="76">
        <v>5</v>
      </c>
      <c r="M110" s="64">
        <v>40596003</v>
      </c>
      <c r="N110" s="76"/>
      <c r="O110" s="64"/>
      <c r="P110" s="76"/>
      <c r="Q110" s="64"/>
      <c r="R110" s="70">
        <v>0.97449238597239041</v>
      </c>
      <c r="S110" s="70">
        <v>0.94838798933841528</v>
      </c>
      <c r="T110" s="96">
        <v>13119384.16</v>
      </c>
      <c r="U110" s="70">
        <v>0.30648993608707381</v>
      </c>
    </row>
    <row r="111" spans="1:21" ht="13.8" x14ac:dyDescent="0.3">
      <c r="A111" s="27">
        <v>106</v>
      </c>
      <c r="B111" s="28" t="s">
        <v>338</v>
      </c>
      <c r="C111" s="29" t="s">
        <v>487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/>
      <c r="K111" s="63"/>
      <c r="L111" s="75">
        <v>4</v>
      </c>
      <c r="M111" s="63">
        <v>9992368.629999999</v>
      </c>
      <c r="N111" s="75"/>
      <c r="O111" s="63"/>
      <c r="P111" s="75"/>
      <c r="Q111" s="63"/>
      <c r="R111" s="69">
        <v>0.45494309259779159</v>
      </c>
      <c r="S111" s="69">
        <v>0.45494309259779159</v>
      </c>
      <c r="T111" s="95">
        <v>9771517.568</v>
      </c>
      <c r="U111" s="69">
        <v>0.44488795263346598</v>
      </c>
    </row>
    <row r="112" spans="1:21" ht="13.8" x14ac:dyDescent="0.3">
      <c r="A112" s="33">
        <v>107</v>
      </c>
      <c r="B112" s="34" t="s">
        <v>178</v>
      </c>
      <c r="C112" s="35" t="s">
        <v>488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/>
      <c r="K112" s="64"/>
      <c r="L112" s="76">
        <v>10</v>
      </c>
      <c r="M112" s="64">
        <v>16815644.93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0.46565195807515308</v>
      </c>
      <c r="T112" s="96">
        <v>11826708.592</v>
      </c>
      <c r="U112" s="70">
        <v>0.32750037458414849</v>
      </c>
    </row>
    <row r="113" spans="1:21" ht="13.8" x14ac:dyDescent="0.3">
      <c r="A113" s="27">
        <v>108</v>
      </c>
      <c r="B113" s="28" t="s">
        <v>131</v>
      </c>
      <c r="C113" s="29" t="s">
        <v>489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/>
      <c r="K113" s="63"/>
      <c r="L113" s="75">
        <v>7</v>
      </c>
      <c r="M113" s="63">
        <v>36948830</v>
      </c>
      <c r="N113" s="75"/>
      <c r="O113" s="63"/>
      <c r="P113" s="75"/>
      <c r="Q113" s="63"/>
      <c r="R113" s="69">
        <v>0.85454398319887892</v>
      </c>
      <c r="S113" s="69">
        <v>0.85454398319887892</v>
      </c>
      <c r="T113" s="95">
        <v>12596481.952</v>
      </c>
      <c r="U113" s="69">
        <v>0.29132851734560661</v>
      </c>
    </row>
    <row r="114" spans="1:21" ht="13.8" x14ac:dyDescent="0.3">
      <c r="A114" s="33">
        <v>109</v>
      </c>
      <c r="B114" s="34" t="s">
        <v>123</v>
      </c>
      <c r="C114" s="35" t="s">
        <v>490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96">
        <v>5362993</v>
      </c>
      <c r="U114" s="70">
        <v>0.77021375721618568</v>
      </c>
    </row>
    <row r="115" spans="1:21" ht="13.8" x14ac:dyDescent="0.3">
      <c r="A115" s="27">
        <v>110</v>
      </c>
      <c r="B115" s="28" t="s">
        <v>94</v>
      </c>
      <c r="C115" s="29" t="s">
        <v>491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26</v>
      </c>
      <c r="I115" s="63">
        <v>54617910.509999998</v>
      </c>
      <c r="J115" s="75"/>
      <c r="K115" s="63"/>
      <c r="L115" s="75">
        <v>25</v>
      </c>
      <c r="M115" s="63">
        <v>52617910.510000005</v>
      </c>
      <c r="N115" s="75">
        <v>1</v>
      </c>
      <c r="O115" s="63">
        <v>2000000</v>
      </c>
      <c r="P115" s="75"/>
      <c r="Q115" s="63"/>
      <c r="R115" s="69">
        <v>0.92895928982320342</v>
      </c>
      <c r="S115" s="69">
        <v>0.92895928982320342</v>
      </c>
      <c r="T115" s="95">
        <v>27274863.600000001</v>
      </c>
      <c r="U115" s="69">
        <v>0.4815325746366424</v>
      </c>
    </row>
    <row r="116" spans="1:21" ht="28.2" thickBot="1" x14ac:dyDescent="0.35">
      <c r="A116" s="45">
        <v>111</v>
      </c>
      <c r="B116" s="46" t="s">
        <v>174</v>
      </c>
      <c r="C116" s="47" t="s">
        <v>492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/>
      <c r="K116" s="66"/>
      <c r="L116" s="78">
        <v>2</v>
      </c>
      <c r="M116" s="66">
        <v>12209596.75</v>
      </c>
      <c r="N116" s="78"/>
      <c r="O116" s="66"/>
      <c r="P116" s="78"/>
      <c r="Q116" s="66"/>
      <c r="R116" s="72">
        <v>0.98299639837868669</v>
      </c>
      <c r="S116" s="72">
        <v>0.98299639837868669</v>
      </c>
      <c r="T116" s="98">
        <v>6201975.6960000005</v>
      </c>
      <c r="U116" s="72">
        <v>0.49932195934318219</v>
      </c>
    </row>
    <row r="117" spans="1:21" ht="13.8" x14ac:dyDescent="0.3">
      <c r="A117" s="51">
        <v>112</v>
      </c>
      <c r="B117" s="52" t="s">
        <v>350</v>
      </c>
      <c r="C117" s="53" t="s">
        <v>493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99">
        <v>4887365.1040000003</v>
      </c>
      <c r="U117" s="73">
        <v>0.26082020701290848</v>
      </c>
    </row>
    <row r="118" spans="1:21" ht="13.8" x14ac:dyDescent="0.3">
      <c r="A118" s="33">
        <v>113</v>
      </c>
      <c r="B118" s="34" t="s">
        <v>117</v>
      </c>
      <c r="C118" s="35" t="s">
        <v>494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17</v>
      </c>
      <c r="I118" s="64">
        <v>26052279.07</v>
      </c>
      <c r="J118" s="76">
        <v>1</v>
      </c>
      <c r="K118" s="64">
        <v>616000</v>
      </c>
      <c r="L118" s="76">
        <v>14</v>
      </c>
      <c r="M118" s="64">
        <v>23706288.619999997</v>
      </c>
      <c r="N118" s="76">
        <v>2</v>
      </c>
      <c r="O118" s="64">
        <v>1729990.45</v>
      </c>
      <c r="P118" s="76"/>
      <c r="Q118" s="64"/>
      <c r="R118" s="70">
        <v>0.78973464360668011</v>
      </c>
      <c r="S118" s="70">
        <v>0.76973337859160695</v>
      </c>
      <c r="T118" s="96">
        <v>9276539.8880000003</v>
      </c>
      <c r="U118" s="70">
        <v>0.30120541026425962</v>
      </c>
    </row>
    <row r="119" spans="1:21" ht="13.8" x14ac:dyDescent="0.3">
      <c r="A119" s="27">
        <v>114</v>
      </c>
      <c r="B119" s="28" t="s">
        <v>59</v>
      </c>
      <c r="C119" s="29" t="s">
        <v>495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/>
      <c r="K119" s="63"/>
      <c r="L119" s="75">
        <v>22</v>
      </c>
      <c r="M119" s="63">
        <v>39800988.719999999</v>
      </c>
      <c r="N119" s="75">
        <v>4</v>
      </c>
      <c r="O119" s="63">
        <v>6759721.2599999998</v>
      </c>
      <c r="P119" s="75"/>
      <c r="Q119" s="63"/>
      <c r="R119" s="69">
        <v>0.8824384547724724</v>
      </c>
      <c r="S119" s="69">
        <v>0.88243845477247218</v>
      </c>
      <c r="T119" s="95">
        <v>20925003.48</v>
      </c>
      <c r="U119" s="69">
        <v>0.46393389538388852</v>
      </c>
    </row>
    <row r="120" spans="1:21" ht="13.8" x14ac:dyDescent="0.3">
      <c r="A120" s="33">
        <v>115</v>
      </c>
      <c r="B120" s="34" t="s">
        <v>195</v>
      </c>
      <c r="C120" s="35" t="s">
        <v>496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6</v>
      </c>
      <c r="I120" s="64">
        <v>20039440.5</v>
      </c>
      <c r="J120" s="76"/>
      <c r="K120" s="64"/>
      <c r="L120" s="76">
        <v>4</v>
      </c>
      <c r="M120" s="64">
        <v>14639440.939999999</v>
      </c>
      <c r="N120" s="76">
        <v>2</v>
      </c>
      <c r="O120" s="64">
        <v>5399999.5600000015</v>
      </c>
      <c r="P120" s="76"/>
      <c r="Q120" s="64"/>
      <c r="R120" s="70">
        <v>0.63572580477622709</v>
      </c>
      <c r="S120" s="70">
        <v>0.63572580477622709</v>
      </c>
      <c r="T120" s="96">
        <v>5019763.9440000001</v>
      </c>
      <c r="U120" s="70">
        <v>0.21798602051575941</v>
      </c>
    </row>
    <row r="121" spans="1:21" ht="13.8" x14ac:dyDescent="0.3">
      <c r="A121" s="27">
        <v>116</v>
      </c>
      <c r="B121" s="28" t="s">
        <v>231</v>
      </c>
      <c r="C121" s="29" t="s">
        <v>497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95">
        <v>7796627.432</v>
      </c>
      <c r="U121" s="69">
        <v>0.3764563299446621</v>
      </c>
    </row>
    <row r="122" spans="1:21" ht="13.8" x14ac:dyDescent="0.3">
      <c r="A122" s="33">
        <v>117</v>
      </c>
      <c r="B122" s="34" t="s">
        <v>365</v>
      </c>
      <c r="C122" s="35" t="s">
        <v>498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5596095.5700000003</v>
      </c>
      <c r="J122" s="76"/>
      <c r="K122" s="64"/>
      <c r="L122" s="76">
        <v>4</v>
      </c>
      <c r="M122" s="64">
        <v>4396839.57</v>
      </c>
      <c r="N122" s="76">
        <v>1</v>
      </c>
      <c r="O122" s="64">
        <v>1199256</v>
      </c>
      <c r="P122" s="76"/>
      <c r="Q122" s="64"/>
      <c r="R122" s="70">
        <v>0.42247547472573399</v>
      </c>
      <c r="S122" s="70">
        <v>0.42247547472573399</v>
      </c>
      <c r="T122" s="96">
        <v>3033484</v>
      </c>
      <c r="U122" s="70">
        <v>0.29147585955084521</v>
      </c>
    </row>
    <row r="123" spans="1:21" ht="13.8" x14ac:dyDescent="0.3">
      <c r="A123" s="27">
        <v>118</v>
      </c>
      <c r="B123" s="28" t="s">
        <v>217</v>
      </c>
      <c r="C123" s="29" t="s">
        <v>499</v>
      </c>
      <c r="D123" s="29" t="s">
        <v>218</v>
      </c>
      <c r="E123" s="30" t="s">
        <v>12</v>
      </c>
      <c r="F123" s="31">
        <v>45092</v>
      </c>
      <c r="G123" s="32">
        <v>18151558</v>
      </c>
      <c r="H123" s="75">
        <v>10</v>
      </c>
      <c r="I123" s="63">
        <v>9103110.7100000009</v>
      </c>
      <c r="J123" s="75">
        <v>1</v>
      </c>
      <c r="K123" s="63">
        <v>2900663.09</v>
      </c>
      <c r="L123" s="75">
        <v>9</v>
      </c>
      <c r="M123" s="63">
        <v>6202447.6200000001</v>
      </c>
      <c r="N123" s="75"/>
      <c r="O123" s="63"/>
      <c r="P123" s="75"/>
      <c r="Q123" s="63"/>
      <c r="R123" s="69">
        <v>0.50150575008492393</v>
      </c>
      <c r="S123" s="69">
        <v>0.34170331935142978</v>
      </c>
      <c r="T123" s="95">
        <v>5884804.568</v>
      </c>
      <c r="U123" s="69">
        <v>0.3242038269111665</v>
      </c>
    </row>
    <row r="124" spans="1:21" ht="13.8" x14ac:dyDescent="0.3">
      <c r="A124" s="33">
        <v>119</v>
      </c>
      <c r="B124" s="34" t="s">
        <v>115</v>
      </c>
      <c r="C124" s="35" t="s">
        <v>500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96">
        <v>12095940.791999999</v>
      </c>
      <c r="U124" s="70">
        <v>0.99999998280414892</v>
      </c>
    </row>
    <row r="125" spans="1:21" ht="13.8" x14ac:dyDescent="0.3">
      <c r="A125" s="27">
        <v>120</v>
      </c>
      <c r="B125" s="28" t="s">
        <v>159</v>
      </c>
      <c r="C125" s="29" t="s">
        <v>501</v>
      </c>
      <c r="D125" s="29" t="s">
        <v>572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/>
      <c r="K125" s="63"/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95">
        <v>3835579.5359999998</v>
      </c>
      <c r="U125" s="69">
        <v>0.57928539759857156</v>
      </c>
    </row>
    <row r="126" spans="1:21" ht="13.8" x14ac:dyDescent="0.3">
      <c r="A126" s="33">
        <v>121</v>
      </c>
      <c r="B126" s="34" t="s">
        <v>157</v>
      </c>
      <c r="C126" s="35" t="s">
        <v>502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15</v>
      </c>
      <c r="I126" s="64">
        <v>15272968</v>
      </c>
      <c r="J126" s="76"/>
      <c r="K126" s="64"/>
      <c r="L126" s="76">
        <v>13</v>
      </c>
      <c r="M126" s="64">
        <v>13192969.940000001</v>
      </c>
      <c r="N126" s="76">
        <v>2</v>
      </c>
      <c r="O126" s="64">
        <v>2079998.06</v>
      </c>
      <c r="P126" s="76"/>
      <c r="Q126" s="64"/>
      <c r="R126" s="70">
        <v>0.94332001208665028</v>
      </c>
      <c r="S126" s="70">
        <v>0.94332001208665051</v>
      </c>
      <c r="T126" s="96">
        <v>11025771.592</v>
      </c>
      <c r="U126" s="70">
        <v>0.78836160763890029</v>
      </c>
    </row>
    <row r="127" spans="1:21" ht="13.8" x14ac:dyDescent="0.3">
      <c r="A127" s="27">
        <v>122</v>
      </c>
      <c r="B127" s="28" t="s">
        <v>340</v>
      </c>
      <c r="C127" s="29" t="s">
        <v>503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14</v>
      </c>
      <c r="I127" s="63">
        <v>28683973.539999999</v>
      </c>
      <c r="J127" s="75">
        <v>4</v>
      </c>
      <c r="K127" s="63">
        <v>3534988.55</v>
      </c>
      <c r="L127" s="75">
        <v>9</v>
      </c>
      <c r="M127" s="63">
        <v>23555384.990000002</v>
      </c>
      <c r="N127" s="75">
        <v>1</v>
      </c>
      <c r="O127" s="63">
        <v>1593600</v>
      </c>
      <c r="P127" s="75"/>
      <c r="Q127" s="63"/>
      <c r="R127" s="69">
        <v>0.77072989561433991</v>
      </c>
      <c r="S127" s="69">
        <v>0.67015832718924884</v>
      </c>
      <c r="T127" s="95">
        <v>1133720.6399999999</v>
      </c>
      <c r="U127" s="69">
        <v>3.2254719161876229E-2</v>
      </c>
    </row>
    <row r="128" spans="1:21" ht="13.8" x14ac:dyDescent="0.3">
      <c r="A128" s="33">
        <v>123</v>
      </c>
      <c r="B128" s="34" t="s">
        <v>265</v>
      </c>
      <c r="C128" s="35" t="s">
        <v>504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96">
        <v>4573952.392</v>
      </c>
      <c r="U128" s="70">
        <v>0.38352611509659701</v>
      </c>
    </row>
    <row r="129" spans="1:21" ht="13.8" x14ac:dyDescent="0.3">
      <c r="A129" s="27">
        <v>124</v>
      </c>
      <c r="B129" s="28" t="s">
        <v>104</v>
      </c>
      <c r="C129" s="29" t="s">
        <v>505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/>
      <c r="K129" s="63"/>
      <c r="L129" s="75">
        <v>6</v>
      </c>
      <c r="M129" s="63">
        <v>10751749.629999999</v>
      </c>
      <c r="N129" s="75"/>
      <c r="O129" s="63"/>
      <c r="P129" s="75"/>
      <c r="Q129" s="63"/>
      <c r="R129" s="69">
        <v>0.95986991727803395</v>
      </c>
      <c r="S129" s="69">
        <v>0.95986991727803395</v>
      </c>
      <c r="T129" s="95">
        <v>7912850.7039999999</v>
      </c>
      <c r="U129" s="69">
        <v>0.70642524352400804</v>
      </c>
    </row>
    <row r="130" spans="1:21" ht="13.8" x14ac:dyDescent="0.3">
      <c r="A130" s="33">
        <v>125</v>
      </c>
      <c r="B130" s="34" t="s">
        <v>154</v>
      </c>
      <c r="C130" s="35" t="s">
        <v>506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28295755.059999999</v>
      </c>
      <c r="J130" s="76"/>
      <c r="K130" s="64"/>
      <c r="L130" s="76">
        <v>7</v>
      </c>
      <c r="M130" s="64">
        <v>17756547.41</v>
      </c>
      <c r="N130" s="76">
        <v>4</v>
      </c>
      <c r="O130" s="64">
        <v>10539207.65</v>
      </c>
      <c r="P130" s="76"/>
      <c r="Q130" s="64"/>
      <c r="R130" s="70">
        <v>0.68629651356114063</v>
      </c>
      <c r="S130" s="70">
        <v>0.68629651356114052</v>
      </c>
      <c r="T130" s="96">
        <v>8181310.608</v>
      </c>
      <c r="U130" s="70">
        <v>0.31621039929581529</v>
      </c>
    </row>
    <row r="131" spans="1:21" ht="13.8" x14ac:dyDescent="0.3">
      <c r="A131" s="27">
        <v>126</v>
      </c>
      <c r="B131" s="28" t="s">
        <v>360</v>
      </c>
      <c r="C131" s="29" t="s">
        <v>507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95">
        <v>7999367.9920000006</v>
      </c>
      <c r="U131" s="69">
        <v>0.49371092151388168</v>
      </c>
    </row>
    <row r="132" spans="1:21" ht="13.8" x14ac:dyDescent="0.3">
      <c r="A132" s="33">
        <v>127</v>
      </c>
      <c r="B132" s="34" t="s">
        <v>135</v>
      </c>
      <c r="C132" s="35" t="s">
        <v>508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23</v>
      </c>
      <c r="I132" s="64">
        <v>38684566.219999999</v>
      </c>
      <c r="J132" s="76">
        <v>1</v>
      </c>
      <c r="K132" s="64">
        <v>1902915.2</v>
      </c>
      <c r="L132" s="76">
        <v>18</v>
      </c>
      <c r="M132" s="64">
        <v>30122563.600000001</v>
      </c>
      <c r="N132" s="76">
        <v>4</v>
      </c>
      <c r="O132" s="64">
        <v>6659087.4199999999</v>
      </c>
      <c r="P132" s="76"/>
      <c r="Q132" s="64"/>
      <c r="R132" s="70">
        <v>0.95183039821759374</v>
      </c>
      <c r="S132" s="70">
        <v>0.89527378765443466</v>
      </c>
      <c r="T132" s="96">
        <v>16304212.983999999</v>
      </c>
      <c r="U132" s="70">
        <v>0.48457809589985529</v>
      </c>
    </row>
    <row r="133" spans="1:21" ht="27.6" x14ac:dyDescent="0.3">
      <c r="A133" s="27">
        <v>128</v>
      </c>
      <c r="B133" s="28" t="s">
        <v>299</v>
      </c>
      <c r="C133" s="29" t="s">
        <v>509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13</v>
      </c>
      <c r="I133" s="63">
        <v>11824427.619999999</v>
      </c>
      <c r="J133" s="75">
        <v>3</v>
      </c>
      <c r="K133" s="63">
        <v>1478159.4</v>
      </c>
      <c r="L133" s="75">
        <v>8</v>
      </c>
      <c r="M133" s="63">
        <v>9065164.2199999988</v>
      </c>
      <c r="N133" s="75">
        <v>2</v>
      </c>
      <c r="O133" s="63">
        <v>1281104</v>
      </c>
      <c r="P133" s="75"/>
      <c r="Q133" s="63"/>
      <c r="R133" s="69">
        <v>0.85631110420213885</v>
      </c>
      <c r="S133" s="69">
        <v>0.73625747086779825</v>
      </c>
      <c r="T133" s="95">
        <v>3632721.6639999999</v>
      </c>
      <c r="U133" s="69">
        <v>0.29504357558161248</v>
      </c>
    </row>
    <row r="134" spans="1:21" ht="13.8" x14ac:dyDescent="0.3">
      <c r="A134" s="33">
        <v>129</v>
      </c>
      <c r="B134" s="34" t="s">
        <v>221</v>
      </c>
      <c r="C134" s="35" t="s">
        <v>510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/>
      <c r="K134" s="64"/>
      <c r="L134" s="76">
        <v>9</v>
      </c>
      <c r="M134" s="64">
        <v>15518622.15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0.52745721974435433</v>
      </c>
      <c r="T134" s="96">
        <v>12700311.720000001</v>
      </c>
      <c r="U134" s="70">
        <v>0.4316666160802064</v>
      </c>
    </row>
    <row r="135" spans="1:21" ht="13.8" x14ac:dyDescent="0.3">
      <c r="A135" s="27">
        <v>130</v>
      </c>
      <c r="B135" s="28" t="s">
        <v>285</v>
      </c>
      <c r="C135" s="29" t="s">
        <v>511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22</v>
      </c>
      <c r="I135" s="63">
        <v>16237438.76</v>
      </c>
      <c r="J135" s="75">
        <v>2</v>
      </c>
      <c r="K135" s="63">
        <v>1108098.3999999999</v>
      </c>
      <c r="L135" s="75">
        <v>19</v>
      </c>
      <c r="M135" s="63">
        <v>14249340.359999999</v>
      </c>
      <c r="N135" s="75">
        <v>1</v>
      </c>
      <c r="O135" s="63">
        <v>880000</v>
      </c>
      <c r="P135" s="75"/>
      <c r="Q135" s="63"/>
      <c r="R135" s="69">
        <v>0.87502974286814439</v>
      </c>
      <c r="S135" s="69">
        <v>0.81189297421958084</v>
      </c>
      <c r="T135" s="95">
        <v>10253398.76</v>
      </c>
      <c r="U135" s="69">
        <v>0.58421387971644767</v>
      </c>
    </row>
    <row r="136" spans="1:21" ht="13.8" x14ac:dyDescent="0.3">
      <c r="A136" s="33">
        <v>131</v>
      </c>
      <c r="B136" s="34" t="s">
        <v>212</v>
      </c>
      <c r="C136" s="35" t="s">
        <v>512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96">
        <v>3015924.784</v>
      </c>
      <c r="U136" s="70">
        <v>0.56460387987640559</v>
      </c>
    </row>
    <row r="137" spans="1:21" ht="13.8" x14ac:dyDescent="0.3">
      <c r="A137" s="27">
        <v>132</v>
      </c>
      <c r="B137" s="28" t="s">
        <v>326</v>
      </c>
      <c r="C137" s="29" t="s">
        <v>513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95">
        <v>1897192.48</v>
      </c>
      <c r="U137" s="69">
        <v>0.23351900703563111</v>
      </c>
    </row>
    <row r="138" spans="1:21" ht="13.8" x14ac:dyDescent="0.3">
      <c r="A138" s="33">
        <v>133</v>
      </c>
      <c r="B138" s="34" t="s">
        <v>60</v>
      </c>
      <c r="C138" s="35" t="s">
        <v>514</v>
      </c>
      <c r="D138" s="35" t="s">
        <v>61</v>
      </c>
      <c r="E138" s="36" t="s">
        <v>12</v>
      </c>
      <c r="F138" s="37">
        <v>44952</v>
      </c>
      <c r="G138" s="38">
        <v>36318755</v>
      </c>
      <c r="H138" s="76">
        <v>9</v>
      </c>
      <c r="I138" s="64">
        <v>25635897.789999999</v>
      </c>
      <c r="J138" s="76">
        <v>1</v>
      </c>
      <c r="K138" s="64">
        <v>1790538.86</v>
      </c>
      <c r="L138" s="76">
        <v>7</v>
      </c>
      <c r="M138" s="64">
        <v>20666645.73</v>
      </c>
      <c r="N138" s="76">
        <v>1</v>
      </c>
      <c r="O138" s="64">
        <v>3178713.2</v>
      </c>
      <c r="P138" s="76"/>
      <c r="Q138" s="64"/>
      <c r="R138" s="70">
        <v>0.61833574939449332</v>
      </c>
      <c r="S138" s="70">
        <v>0.56903508201203479</v>
      </c>
      <c r="T138" s="96">
        <v>15137559.063999999</v>
      </c>
      <c r="U138" s="70">
        <v>0.41679730111893981</v>
      </c>
    </row>
    <row r="139" spans="1:21" ht="13.8" x14ac:dyDescent="0.3">
      <c r="A139" s="27">
        <v>134</v>
      </c>
      <c r="B139" s="28" t="s">
        <v>255</v>
      </c>
      <c r="C139" s="29" t="s">
        <v>515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/>
      <c r="K139" s="63"/>
      <c r="L139" s="75">
        <v>8</v>
      </c>
      <c r="M139" s="63">
        <v>16180491.630000001</v>
      </c>
      <c r="N139" s="75"/>
      <c r="O139" s="63"/>
      <c r="P139" s="75"/>
      <c r="Q139" s="63"/>
      <c r="R139" s="69">
        <v>0.88051184100071866</v>
      </c>
      <c r="S139" s="69">
        <v>0.88051184100071866</v>
      </c>
      <c r="T139" s="95">
        <v>15126871.592</v>
      </c>
      <c r="U139" s="69">
        <v>0.82317582547109491</v>
      </c>
    </row>
    <row r="140" spans="1:21" ht="27.6" x14ac:dyDescent="0.3">
      <c r="A140" s="33">
        <v>135</v>
      </c>
      <c r="B140" s="59" t="s">
        <v>58</v>
      </c>
      <c r="C140" s="35" t="s">
        <v>516</v>
      </c>
      <c r="D140" s="35" t="s">
        <v>573</v>
      </c>
      <c r="E140" s="36" t="s">
        <v>12</v>
      </c>
      <c r="F140" s="37">
        <v>44936</v>
      </c>
      <c r="G140" s="38">
        <v>16668886</v>
      </c>
      <c r="H140" s="76">
        <v>21</v>
      </c>
      <c r="I140" s="64">
        <v>18079743.109999999</v>
      </c>
      <c r="J140" s="76">
        <v>2</v>
      </c>
      <c r="K140" s="64">
        <v>1053754.7</v>
      </c>
      <c r="L140" s="76">
        <v>17</v>
      </c>
      <c r="M140" s="64">
        <v>15170789.210000001</v>
      </c>
      <c r="N140" s="76">
        <v>2</v>
      </c>
      <c r="O140" s="64">
        <v>1855199.2</v>
      </c>
      <c r="P140" s="76"/>
      <c r="Q140" s="64"/>
      <c r="R140" s="70">
        <v>0.97334302424289187</v>
      </c>
      <c r="S140" s="70">
        <v>0.91012616020050774</v>
      </c>
      <c r="T140" s="96">
        <v>4411012.7920000004</v>
      </c>
      <c r="U140" s="70">
        <v>0.26462552998442729</v>
      </c>
    </row>
    <row r="141" spans="1:21" ht="13.8" x14ac:dyDescent="0.3">
      <c r="A141" s="27">
        <v>136</v>
      </c>
      <c r="B141" s="28" t="s">
        <v>297</v>
      </c>
      <c r="C141" s="29" t="s">
        <v>517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8</v>
      </c>
      <c r="I141" s="63">
        <v>9581599.4000000004</v>
      </c>
      <c r="J141" s="75">
        <v>2</v>
      </c>
      <c r="K141" s="63">
        <v>2480003.2799999998</v>
      </c>
      <c r="L141" s="75">
        <v>5</v>
      </c>
      <c r="M141" s="63">
        <v>5821596.21</v>
      </c>
      <c r="N141" s="75">
        <v>1</v>
      </c>
      <c r="O141" s="63">
        <v>1279999.9099999999</v>
      </c>
      <c r="P141" s="75"/>
      <c r="Q141" s="63"/>
      <c r="R141" s="69">
        <v>0.55575364251427262</v>
      </c>
      <c r="S141" s="69">
        <v>0.38972890740538291</v>
      </c>
      <c r="T141" s="95">
        <v>4460181.72</v>
      </c>
      <c r="U141" s="69">
        <v>0.29858851178636819</v>
      </c>
    </row>
    <row r="142" spans="1:21" ht="13.8" x14ac:dyDescent="0.3">
      <c r="A142" s="33">
        <v>137</v>
      </c>
      <c r="B142" s="34" t="s">
        <v>78</v>
      </c>
      <c r="C142" s="35" t="s">
        <v>518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43465998.119999997</v>
      </c>
      <c r="J142" s="76"/>
      <c r="K142" s="64"/>
      <c r="L142" s="76">
        <v>9</v>
      </c>
      <c r="M142" s="64">
        <v>39517998.130000003</v>
      </c>
      <c r="N142" s="76">
        <v>2</v>
      </c>
      <c r="O142" s="64">
        <v>3947999.99</v>
      </c>
      <c r="P142" s="76"/>
      <c r="Q142" s="64"/>
      <c r="R142" s="70">
        <v>0.95400748779311906</v>
      </c>
      <c r="S142" s="70">
        <v>0.95400748779311906</v>
      </c>
      <c r="T142" s="96">
        <v>27090358.68</v>
      </c>
      <c r="U142" s="70">
        <v>0.65399074474123198</v>
      </c>
    </row>
    <row r="143" spans="1:21" ht="13.8" x14ac:dyDescent="0.3">
      <c r="A143" s="27">
        <v>138</v>
      </c>
      <c r="B143" s="28" t="s">
        <v>42</v>
      </c>
      <c r="C143" s="29" t="s">
        <v>519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33</v>
      </c>
      <c r="I143" s="63">
        <v>49406856.140000001</v>
      </c>
      <c r="J143" s="75">
        <v>2</v>
      </c>
      <c r="K143" s="63">
        <v>2282181.56</v>
      </c>
      <c r="L143" s="75">
        <v>27</v>
      </c>
      <c r="M143" s="63">
        <v>43816674.340000004</v>
      </c>
      <c r="N143" s="75">
        <v>4</v>
      </c>
      <c r="O143" s="63">
        <v>3308000.24</v>
      </c>
      <c r="P143" s="75"/>
      <c r="Q143" s="63"/>
      <c r="R143" s="69">
        <v>0.91166453290341254</v>
      </c>
      <c r="S143" s="69">
        <v>0.86653143913615094</v>
      </c>
      <c r="T143" s="95">
        <v>20559330.112</v>
      </c>
      <c r="U143" s="69">
        <v>0.40658735921824779</v>
      </c>
    </row>
    <row r="144" spans="1:21" ht="13.8" x14ac:dyDescent="0.3">
      <c r="A144" s="33">
        <v>139</v>
      </c>
      <c r="B144" s="34" t="s">
        <v>103</v>
      </c>
      <c r="C144" s="35" t="s">
        <v>520</v>
      </c>
      <c r="D144" s="35" t="s">
        <v>574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/>
      <c r="K144" s="64"/>
      <c r="L144" s="76">
        <v>6</v>
      </c>
      <c r="M144" s="64">
        <v>38946417.909999996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0.94026979823575652</v>
      </c>
      <c r="T144" s="96">
        <v>10457137.927999999</v>
      </c>
      <c r="U144" s="70">
        <v>0.25246303761248873</v>
      </c>
    </row>
    <row r="145" spans="1:21" ht="14.4" thickBot="1" x14ac:dyDescent="0.35">
      <c r="A145" s="39">
        <v>140</v>
      </c>
      <c r="B145" s="28" t="s">
        <v>133</v>
      </c>
      <c r="C145" s="41" t="s">
        <v>521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/>
      <c r="K145" s="65"/>
      <c r="L145" s="77">
        <v>11</v>
      </c>
      <c r="M145" s="65">
        <v>17111396.789999999</v>
      </c>
      <c r="N145" s="77"/>
      <c r="O145" s="65"/>
      <c r="P145" s="77"/>
      <c r="Q145" s="65"/>
      <c r="R145" s="71">
        <v>0.74900074079800105</v>
      </c>
      <c r="S145" s="71">
        <v>0.74900074079800105</v>
      </c>
      <c r="T145" s="97">
        <v>9364860.0240000002</v>
      </c>
      <c r="U145" s="71">
        <v>0.4099190254032784</v>
      </c>
    </row>
    <row r="146" spans="1:21" ht="13.8" x14ac:dyDescent="0.3">
      <c r="A146" s="21">
        <v>141</v>
      </c>
      <c r="B146" s="22" t="s">
        <v>86</v>
      </c>
      <c r="C146" s="23" t="s">
        <v>522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>
        <v>1</v>
      </c>
      <c r="K146" s="62">
        <v>3601218.33</v>
      </c>
      <c r="L146" s="74">
        <v>4</v>
      </c>
      <c r="M146" s="62">
        <v>12577178.800000001</v>
      </c>
      <c r="N146" s="74"/>
      <c r="O146" s="62"/>
      <c r="P146" s="74"/>
      <c r="Q146" s="62"/>
      <c r="R146" s="68">
        <v>0.99997676770667343</v>
      </c>
      <c r="S146" s="68">
        <v>0.77738767952303933</v>
      </c>
      <c r="T146" s="94">
        <v>6486667.2125000004</v>
      </c>
      <c r="U146" s="68">
        <v>0.40093690742184218</v>
      </c>
    </row>
    <row r="147" spans="1:21" ht="13.8" x14ac:dyDescent="0.3">
      <c r="A147" s="27">
        <v>142</v>
      </c>
      <c r="B147" s="28" t="s">
        <v>137</v>
      </c>
      <c r="C147" s="29" t="s">
        <v>523</v>
      </c>
      <c r="D147" s="29" t="s">
        <v>138</v>
      </c>
      <c r="E147" s="30" t="s">
        <v>13</v>
      </c>
      <c r="F147" s="31">
        <v>45043</v>
      </c>
      <c r="G147" s="32">
        <v>69550975</v>
      </c>
      <c r="H147" s="75">
        <v>24</v>
      </c>
      <c r="I147" s="63">
        <v>41932080.969999999</v>
      </c>
      <c r="J147" s="75">
        <v>1</v>
      </c>
      <c r="K147" s="63">
        <v>1288631.82</v>
      </c>
      <c r="L147" s="75">
        <v>21</v>
      </c>
      <c r="M147" s="63">
        <v>37753550.799999997</v>
      </c>
      <c r="N147" s="75">
        <v>2</v>
      </c>
      <c r="O147" s="63">
        <v>2889898.35</v>
      </c>
      <c r="P147" s="75"/>
      <c r="Q147" s="63"/>
      <c r="R147" s="69">
        <v>0.56134630204680802</v>
      </c>
      <c r="S147" s="69">
        <v>0.54281842634125543</v>
      </c>
      <c r="T147" s="95">
        <v>19174296.737500001</v>
      </c>
      <c r="U147" s="69">
        <v>0.27568695819864503</v>
      </c>
    </row>
    <row r="148" spans="1:21" ht="13.8" x14ac:dyDescent="0.3">
      <c r="A148" s="33">
        <v>143</v>
      </c>
      <c r="B148" s="34" t="s">
        <v>293</v>
      </c>
      <c r="C148" s="35" t="s">
        <v>524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28</v>
      </c>
      <c r="I148" s="64">
        <v>67784694.840000004</v>
      </c>
      <c r="J148" s="76">
        <v>6</v>
      </c>
      <c r="K148" s="64">
        <v>14129379.49</v>
      </c>
      <c r="L148" s="76">
        <v>19</v>
      </c>
      <c r="M148" s="64">
        <v>45309510.269999996</v>
      </c>
      <c r="N148" s="76">
        <v>3</v>
      </c>
      <c r="O148" s="64">
        <v>8345805.0800000001</v>
      </c>
      <c r="P148" s="76"/>
      <c r="Q148" s="64"/>
      <c r="R148" s="70">
        <v>0.85855476188151347</v>
      </c>
      <c r="S148" s="70">
        <v>0.65446538382361319</v>
      </c>
      <c r="T148" s="96">
        <v>20864790.263999999</v>
      </c>
      <c r="U148" s="70">
        <v>0.301377853946245</v>
      </c>
    </row>
    <row r="149" spans="1:21" ht="13.8" x14ac:dyDescent="0.3">
      <c r="A149" s="27">
        <v>144</v>
      </c>
      <c r="B149" s="28" t="s">
        <v>93</v>
      </c>
      <c r="C149" s="29" t="s">
        <v>525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13</v>
      </c>
      <c r="I149" s="63">
        <v>50164199.020000003</v>
      </c>
      <c r="J149" s="75">
        <v>1</v>
      </c>
      <c r="K149" s="63">
        <v>1038287.77</v>
      </c>
      <c r="L149" s="75">
        <v>12</v>
      </c>
      <c r="M149" s="63">
        <v>49125911.25</v>
      </c>
      <c r="N149" s="75"/>
      <c r="O149" s="63"/>
      <c r="P149" s="75"/>
      <c r="Q149" s="63"/>
      <c r="R149" s="69">
        <v>0.98054119036571463</v>
      </c>
      <c r="S149" s="69">
        <v>0.9602461603278174</v>
      </c>
      <c r="T149" s="95">
        <v>17527906.543000001</v>
      </c>
      <c r="U149" s="69">
        <v>0.34261155728690079</v>
      </c>
    </row>
    <row r="150" spans="1:21" ht="13.8" x14ac:dyDescent="0.3">
      <c r="A150" s="33">
        <v>145</v>
      </c>
      <c r="B150" s="34" t="s">
        <v>139</v>
      </c>
      <c r="C150" s="35" t="s">
        <v>526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32</v>
      </c>
      <c r="I150" s="64">
        <v>41672975.659999996</v>
      </c>
      <c r="J150" s="76">
        <v>6</v>
      </c>
      <c r="K150" s="64">
        <v>4742646.08</v>
      </c>
      <c r="L150" s="76">
        <v>21</v>
      </c>
      <c r="M150" s="64">
        <v>30914976.07</v>
      </c>
      <c r="N150" s="76">
        <v>5</v>
      </c>
      <c r="O150" s="64">
        <v>6015353.5099999998</v>
      </c>
      <c r="P150" s="76"/>
      <c r="Q150" s="64"/>
      <c r="R150" s="70">
        <v>0.71929674774894625</v>
      </c>
      <c r="S150" s="70">
        <v>0.62362660219864097</v>
      </c>
      <c r="T150" s="96">
        <v>17270368.611000001</v>
      </c>
      <c r="U150" s="70">
        <v>0.34838329718286581</v>
      </c>
    </row>
    <row r="151" spans="1:21" ht="27.6" x14ac:dyDescent="0.3">
      <c r="A151" s="27">
        <v>146</v>
      </c>
      <c r="B151" s="28" t="s">
        <v>100</v>
      </c>
      <c r="C151" s="29" t="s">
        <v>527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/>
      <c r="K151" s="63"/>
      <c r="L151" s="75">
        <v>15</v>
      </c>
      <c r="M151" s="63">
        <v>43394621.149999984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0.73092692162693762</v>
      </c>
      <c r="T151" s="95">
        <v>18143039.333000001</v>
      </c>
      <c r="U151" s="69">
        <v>0.30559630519152808</v>
      </c>
    </row>
    <row r="152" spans="1:21" ht="13.8" x14ac:dyDescent="0.3">
      <c r="A152" s="33">
        <v>147</v>
      </c>
      <c r="B152" s="34" t="s">
        <v>259</v>
      </c>
      <c r="C152" s="35" t="s">
        <v>528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44069976.600000001</v>
      </c>
      <c r="J152" s="76"/>
      <c r="K152" s="64"/>
      <c r="L152" s="76">
        <v>10</v>
      </c>
      <c r="M152" s="64">
        <v>38464976.599999994</v>
      </c>
      <c r="N152" s="76">
        <v>1</v>
      </c>
      <c r="O152" s="64">
        <v>5605000</v>
      </c>
      <c r="P152" s="76"/>
      <c r="Q152" s="64"/>
      <c r="R152" s="70">
        <v>0.84530995533996134</v>
      </c>
      <c r="S152" s="70">
        <v>0.84530995533996134</v>
      </c>
      <c r="T152" s="96">
        <v>16669147.6</v>
      </c>
      <c r="U152" s="70">
        <v>0.36632276056840818</v>
      </c>
    </row>
    <row r="153" spans="1:21" ht="14.4" thickBot="1" x14ac:dyDescent="0.35">
      <c r="A153" s="39">
        <v>148</v>
      </c>
      <c r="B153" s="40" t="s">
        <v>35</v>
      </c>
      <c r="C153" s="41" t="s">
        <v>529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35</v>
      </c>
      <c r="I153" s="65">
        <v>94167758.919999987</v>
      </c>
      <c r="J153" s="77">
        <v>2</v>
      </c>
      <c r="K153" s="65">
        <v>1888460.51</v>
      </c>
      <c r="L153" s="77">
        <v>29</v>
      </c>
      <c r="M153" s="65">
        <v>83636000.319999993</v>
      </c>
      <c r="N153" s="77">
        <v>4</v>
      </c>
      <c r="O153" s="65">
        <v>8643298.0899999999</v>
      </c>
      <c r="P153" s="77"/>
      <c r="Q153" s="65"/>
      <c r="R153" s="71">
        <v>0.9049916174126964</v>
      </c>
      <c r="S153" s="71">
        <v>0.88500855157657243</v>
      </c>
      <c r="T153" s="97">
        <v>44791298.6395</v>
      </c>
      <c r="U153" s="71">
        <v>0.47396673897015928</v>
      </c>
    </row>
    <row r="154" spans="1:21" ht="13.8" x14ac:dyDescent="0.3">
      <c r="A154" s="21">
        <v>149</v>
      </c>
      <c r="B154" s="22" t="s">
        <v>66</v>
      </c>
      <c r="C154" s="23" t="s">
        <v>530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38</v>
      </c>
      <c r="I154" s="62">
        <v>33807641.140000001</v>
      </c>
      <c r="J154" s="74">
        <v>4</v>
      </c>
      <c r="K154" s="62">
        <v>3403380</v>
      </c>
      <c r="L154" s="74">
        <v>31</v>
      </c>
      <c r="M154" s="62">
        <v>26871296.719999999</v>
      </c>
      <c r="N154" s="74">
        <v>3</v>
      </c>
      <c r="O154" s="62">
        <v>3532964.42</v>
      </c>
      <c r="P154" s="74"/>
      <c r="Q154" s="62"/>
      <c r="R154" s="68">
        <v>0.77433399582758045</v>
      </c>
      <c r="S154" s="68">
        <v>0.68728590414709323</v>
      </c>
      <c r="T154" s="94">
        <v>23191451.596000001</v>
      </c>
      <c r="U154" s="68">
        <v>0.59316667687187108</v>
      </c>
    </row>
    <row r="155" spans="1:21" ht="13.8" x14ac:dyDescent="0.3">
      <c r="A155" s="27">
        <v>150</v>
      </c>
      <c r="B155" s="28" t="s">
        <v>304</v>
      </c>
      <c r="C155" s="29" t="s">
        <v>531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33</v>
      </c>
      <c r="I155" s="63">
        <v>33407878.02</v>
      </c>
      <c r="J155" s="75">
        <v>2</v>
      </c>
      <c r="K155" s="63">
        <v>2141339.11</v>
      </c>
      <c r="L155" s="75">
        <v>28</v>
      </c>
      <c r="M155" s="63">
        <v>27763231.98</v>
      </c>
      <c r="N155" s="75">
        <v>3</v>
      </c>
      <c r="O155" s="63">
        <v>3503306.93</v>
      </c>
      <c r="P155" s="75"/>
      <c r="Q155" s="63"/>
      <c r="R155" s="69">
        <v>0.78182798868263903</v>
      </c>
      <c r="S155" s="69">
        <v>0.72584461261547295</v>
      </c>
      <c r="T155" s="95">
        <v>20919304.311999999</v>
      </c>
      <c r="U155" s="69">
        <v>0.54691630806770475</v>
      </c>
    </row>
    <row r="156" spans="1:21" ht="13.8" x14ac:dyDescent="0.3">
      <c r="A156" s="33">
        <v>151</v>
      </c>
      <c r="B156" s="34" t="s">
        <v>203</v>
      </c>
      <c r="C156" s="35" t="s">
        <v>532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/>
      <c r="K156" s="64"/>
      <c r="L156" s="76">
        <v>11</v>
      </c>
      <c r="M156" s="64">
        <v>14786761.390000001</v>
      </c>
      <c r="N156" s="76"/>
      <c r="O156" s="64"/>
      <c r="P156" s="76"/>
      <c r="Q156" s="64"/>
      <c r="R156" s="70">
        <v>0.86244603078282689</v>
      </c>
      <c r="S156" s="70">
        <v>0.86244603078282689</v>
      </c>
      <c r="T156" s="96">
        <v>14747169.424000001</v>
      </c>
      <c r="U156" s="70">
        <v>0.86013680748321508</v>
      </c>
    </row>
    <row r="157" spans="1:21" ht="13.8" x14ac:dyDescent="0.3">
      <c r="A157" s="27">
        <v>152</v>
      </c>
      <c r="B157" s="28" t="s">
        <v>271</v>
      </c>
      <c r="C157" s="29" t="s">
        <v>533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/>
      <c r="K157" s="63"/>
      <c r="L157" s="75">
        <v>5</v>
      </c>
      <c r="M157" s="63">
        <v>5751331.54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0.91542865010310115</v>
      </c>
      <c r="T157" s="95">
        <v>3038009</v>
      </c>
      <c r="U157" s="69">
        <v>0.48355419236900271</v>
      </c>
    </row>
    <row r="158" spans="1:21" ht="13.8" x14ac:dyDescent="0.3">
      <c r="A158" s="33">
        <v>153</v>
      </c>
      <c r="B158" s="34" t="s">
        <v>162</v>
      </c>
      <c r="C158" s="35" t="s">
        <v>534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7</v>
      </c>
      <c r="I158" s="64">
        <v>21951369.329999998</v>
      </c>
      <c r="J158" s="76">
        <v>1</v>
      </c>
      <c r="K158" s="64">
        <v>4427264.53</v>
      </c>
      <c r="L158" s="76">
        <v>5</v>
      </c>
      <c r="M158" s="64">
        <v>8859390.7300000004</v>
      </c>
      <c r="N158" s="76">
        <v>1</v>
      </c>
      <c r="O158" s="64">
        <v>8664714.0700000003</v>
      </c>
      <c r="P158" s="76"/>
      <c r="Q158" s="64"/>
      <c r="R158" s="70">
        <v>0.5618455593766537</v>
      </c>
      <c r="S158" s="70">
        <v>0.37463223384883632</v>
      </c>
      <c r="T158" s="96">
        <v>7917592.4240000006</v>
      </c>
      <c r="U158" s="70">
        <v>0.33480692148090208</v>
      </c>
    </row>
    <row r="159" spans="1:21" ht="13.8" x14ac:dyDescent="0.3">
      <c r="A159" s="27">
        <v>154</v>
      </c>
      <c r="B159" s="28" t="s">
        <v>235</v>
      </c>
      <c r="C159" s="29" t="s">
        <v>535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/>
      <c r="K159" s="63"/>
      <c r="L159" s="75">
        <v>22</v>
      </c>
      <c r="M159" s="63">
        <v>30662616.170000002</v>
      </c>
      <c r="N159" s="75"/>
      <c r="O159" s="63"/>
      <c r="P159" s="75"/>
      <c r="Q159" s="63"/>
      <c r="R159" s="69">
        <v>0.95202608297854296</v>
      </c>
      <c r="S159" s="69">
        <v>0.95202608297854296</v>
      </c>
      <c r="T159" s="95">
        <v>21902250.192000002</v>
      </c>
      <c r="U159" s="69">
        <v>0.6800304756482819</v>
      </c>
    </row>
    <row r="160" spans="1:21" ht="13.8" x14ac:dyDescent="0.3">
      <c r="A160" s="33">
        <v>155</v>
      </c>
      <c r="B160" s="34" t="s">
        <v>312</v>
      </c>
      <c r="C160" s="35" t="s">
        <v>536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11</v>
      </c>
      <c r="I160" s="64">
        <v>11591116.34</v>
      </c>
      <c r="J160" s="76">
        <v>1</v>
      </c>
      <c r="K160" s="64">
        <v>0</v>
      </c>
      <c r="L160" s="76">
        <v>10</v>
      </c>
      <c r="M160" s="64">
        <v>11591116.34</v>
      </c>
      <c r="N160" s="76"/>
      <c r="O160" s="64"/>
      <c r="P160" s="76"/>
      <c r="Q160" s="64"/>
      <c r="R160" s="70">
        <v>0.6066118901959241</v>
      </c>
      <c r="S160" s="70">
        <v>0.6066118901959241</v>
      </c>
      <c r="T160" s="96">
        <v>8289724.5600000015</v>
      </c>
      <c r="U160" s="70">
        <v>0.43383616703006672</v>
      </c>
    </row>
    <row r="161" spans="1:21" ht="27.6" x14ac:dyDescent="0.3">
      <c r="A161" s="27">
        <v>156</v>
      </c>
      <c r="B161" s="28" t="s">
        <v>324</v>
      </c>
      <c r="C161" s="29" t="s">
        <v>537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15</v>
      </c>
      <c r="I161" s="63">
        <v>15235049.630000001</v>
      </c>
      <c r="J161" s="75">
        <v>2</v>
      </c>
      <c r="K161" s="63">
        <v>2159576</v>
      </c>
      <c r="L161" s="75">
        <v>13</v>
      </c>
      <c r="M161" s="63">
        <v>13075473.629999999</v>
      </c>
      <c r="N161" s="75"/>
      <c r="O161" s="63"/>
      <c r="P161" s="75"/>
      <c r="Q161" s="63"/>
      <c r="R161" s="69">
        <v>0.79852905661397944</v>
      </c>
      <c r="S161" s="69">
        <v>0.68533715846811227</v>
      </c>
      <c r="T161" s="95">
        <v>6524695.3039999995</v>
      </c>
      <c r="U161" s="69">
        <v>0.34198502219101612</v>
      </c>
    </row>
    <row r="162" spans="1:21" ht="13.8" x14ac:dyDescent="0.3">
      <c r="A162" s="33">
        <v>157</v>
      </c>
      <c r="B162" s="34" t="s">
        <v>153</v>
      </c>
      <c r="C162" s="35" t="s">
        <v>538</v>
      </c>
      <c r="D162" s="35" t="s">
        <v>156</v>
      </c>
      <c r="E162" s="36" t="s">
        <v>14</v>
      </c>
      <c r="F162" s="37">
        <v>45058</v>
      </c>
      <c r="G162" s="38">
        <v>23421797.850000001</v>
      </c>
      <c r="H162" s="76">
        <v>21</v>
      </c>
      <c r="I162" s="64">
        <v>15710772.439999999</v>
      </c>
      <c r="J162" s="76">
        <v>1</v>
      </c>
      <c r="K162" s="64">
        <v>877400</v>
      </c>
      <c r="L162" s="76">
        <v>19</v>
      </c>
      <c r="M162" s="64">
        <v>14273372.439999998</v>
      </c>
      <c r="N162" s="76">
        <v>1</v>
      </c>
      <c r="O162" s="64">
        <v>560000</v>
      </c>
      <c r="P162" s="76"/>
      <c r="Q162" s="64"/>
      <c r="R162" s="70">
        <v>0.64686633097211199</v>
      </c>
      <c r="S162" s="70">
        <v>0.60940550044069319</v>
      </c>
      <c r="T162" s="96">
        <v>6549902.5600000015</v>
      </c>
      <c r="U162" s="70">
        <v>0.2796498630014434</v>
      </c>
    </row>
    <row r="163" spans="1:21" ht="13.8" x14ac:dyDescent="0.3">
      <c r="A163" s="27">
        <v>158</v>
      </c>
      <c r="B163" s="28" t="s">
        <v>129</v>
      </c>
      <c r="C163" s="29" t="s">
        <v>539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9451316.3499999996</v>
      </c>
      <c r="J163" s="75"/>
      <c r="K163" s="63"/>
      <c r="L163" s="75">
        <v>9</v>
      </c>
      <c r="M163" s="63">
        <v>9451316.3499999996</v>
      </c>
      <c r="N163" s="75"/>
      <c r="O163" s="63"/>
      <c r="P163" s="75"/>
      <c r="Q163" s="63"/>
      <c r="R163" s="69">
        <v>0.53510283045824969</v>
      </c>
      <c r="S163" s="69">
        <v>0.53510283045824969</v>
      </c>
      <c r="T163" s="95">
        <v>7481229.5599999996</v>
      </c>
      <c r="U163" s="69">
        <v>0.42356291595973572</v>
      </c>
    </row>
    <row r="164" spans="1:21" ht="13.8" x14ac:dyDescent="0.3">
      <c r="A164" s="33">
        <v>159</v>
      </c>
      <c r="B164" s="34" t="s">
        <v>301</v>
      </c>
      <c r="C164" s="35" t="s">
        <v>540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16</v>
      </c>
      <c r="I164" s="64">
        <v>26448982.43</v>
      </c>
      <c r="J164" s="76">
        <v>1</v>
      </c>
      <c r="K164" s="64">
        <v>4000000</v>
      </c>
      <c r="L164" s="76">
        <v>13</v>
      </c>
      <c r="M164" s="64">
        <v>17784405.710000001</v>
      </c>
      <c r="N164" s="76">
        <v>2</v>
      </c>
      <c r="O164" s="64">
        <v>4664576.72</v>
      </c>
      <c r="P164" s="76"/>
      <c r="Q164" s="64"/>
      <c r="R164" s="70">
        <v>0.76543406144138348</v>
      </c>
      <c r="S164" s="70">
        <v>0.62488690644784317</v>
      </c>
      <c r="T164" s="96">
        <v>16878289.408</v>
      </c>
      <c r="U164" s="70">
        <v>0.59304888936300126</v>
      </c>
    </row>
    <row r="165" spans="1:21" ht="13.8" x14ac:dyDescent="0.3">
      <c r="A165" s="27">
        <v>160</v>
      </c>
      <c r="B165" s="28" t="s">
        <v>313</v>
      </c>
      <c r="C165" s="29" t="s">
        <v>541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7</v>
      </c>
      <c r="I165" s="63">
        <v>7511659.2300000004</v>
      </c>
      <c r="J165" s="75">
        <v>2</v>
      </c>
      <c r="K165" s="63">
        <v>2465185.67</v>
      </c>
      <c r="L165" s="75">
        <v>5</v>
      </c>
      <c r="M165" s="63">
        <v>5046473.5600000015</v>
      </c>
      <c r="N165" s="75"/>
      <c r="O165" s="63"/>
      <c r="P165" s="75"/>
      <c r="Q165" s="63"/>
      <c r="R165" s="69">
        <v>0.50509269295002646</v>
      </c>
      <c r="S165" s="69">
        <v>0.3393307446830901</v>
      </c>
      <c r="T165" s="95">
        <v>4991670.6720000003</v>
      </c>
      <c r="U165" s="69">
        <v>0.33564573482923399</v>
      </c>
    </row>
    <row r="166" spans="1:21" ht="13.8" x14ac:dyDescent="0.3">
      <c r="A166" s="33">
        <v>161</v>
      </c>
      <c r="B166" s="34" t="s">
        <v>305</v>
      </c>
      <c r="C166" s="35" t="s">
        <v>542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17</v>
      </c>
      <c r="I166" s="64">
        <v>13097761.039999999</v>
      </c>
      <c r="J166" s="76"/>
      <c r="K166" s="64"/>
      <c r="L166" s="76">
        <v>16</v>
      </c>
      <c r="M166" s="64">
        <v>12755361.039999999</v>
      </c>
      <c r="N166" s="76">
        <v>1</v>
      </c>
      <c r="O166" s="64">
        <v>342400</v>
      </c>
      <c r="P166" s="76"/>
      <c r="Q166" s="64"/>
      <c r="R166" s="70">
        <v>0.56189010339762746</v>
      </c>
      <c r="S166" s="70">
        <v>0.56189010339762746</v>
      </c>
      <c r="T166" s="96">
        <v>7498718.2240000004</v>
      </c>
      <c r="U166" s="70">
        <v>0.33032820827414489</v>
      </c>
    </row>
    <row r="167" spans="1:21" ht="13.8" x14ac:dyDescent="0.3">
      <c r="A167" s="27">
        <v>162</v>
      </c>
      <c r="B167" s="28" t="s">
        <v>307</v>
      </c>
      <c r="C167" s="29" t="s">
        <v>543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/>
      <c r="K167" s="63"/>
      <c r="L167" s="75">
        <v>3</v>
      </c>
      <c r="M167" s="63">
        <v>7010902.4000000004</v>
      </c>
      <c r="N167" s="75"/>
      <c r="O167" s="63"/>
      <c r="P167" s="75"/>
      <c r="Q167" s="63"/>
      <c r="R167" s="69">
        <v>0.92977660648961546</v>
      </c>
      <c r="S167" s="69">
        <v>0.92977660648961546</v>
      </c>
      <c r="T167" s="95">
        <v>3330902.4</v>
      </c>
      <c r="U167" s="69">
        <v>0.4417398721768136</v>
      </c>
    </row>
    <row r="168" spans="1:21" ht="27.6" x14ac:dyDescent="0.3">
      <c r="A168" s="33">
        <v>163</v>
      </c>
      <c r="B168" s="34" t="s">
        <v>287</v>
      </c>
      <c r="C168" s="35" t="s">
        <v>544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14</v>
      </c>
      <c r="I168" s="64">
        <v>10728767.4</v>
      </c>
      <c r="J168" s="76">
        <v>1</v>
      </c>
      <c r="K168" s="64">
        <v>1124000</v>
      </c>
      <c r="L168" s="76">
        <v>12</v>
      </c>
      <c r="M168" s="64">
        <v>8485167.4000000004</v>
      </c>
      <c r="N168" s="76">
        <v>1</v>
      </c>
      <c r="O168" s="64">
        <v>1119600</v>
      </c>
      <c r="P168" s="76"/>
      <c r="Q168" s="64"/>
      <c r="R168" s="70">
        <v>0.76387387087314373</v>
      </c>
      <c r="S168" s="70">
        <v>0.6745222969936614</v>
      </c>
      <c r="T168" s="96">
        <v>4850839.1359999999</v>
      </c>
      <c r="U168" s="70">
        <v>0.38561397814749859</v>
      </c>
    </row>
    <row r="169" spans="1:21" ht="14.4" thickBot="1" x14ac:dyDescent="0.35">
      <c r="A169" s="39">
        <v>164</v>
      </c>
      <c r="B169" s="40" t="s">
        <v>321</v>
      </c>
      <c r="C169" s="41" t="s">
        <v>545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0.97325330092847473</v>
      </c>
      <c r="S169" s="71">
        <v>0.97325330092847473</v>
      </c>
      <c r="T169" s="97">
        <v>15067643.847999999</v>
      </c>
      <c r="U169" s="71">
        <v>0.55665133898536701</v>
      </c>
    </row>
    <row r="170" spans="1:21" ht="13.8" x14ac:dyDescent="0.3">
      <c r="A170" s="21">
        <v>165</v>
      </c>
      <c r="B170" s="22" t="s">
        <v>277</v>
      </c>
      <c r="C170" s="23" t="s">
        <v>546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/>
      <c r="K170" s="62"/>
      <c r="L170" s="74">
        <v>6</v>
      </c>
      <c r="M170" s="62">
        <v>12568160.800000001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0.70592182083261656</v>
      </c>
      <c r="T170" s="94">
        <v>6651889.9014999997</v>
      </c>
      <c r="U170" s="68">
        <v>0.37361984032261703</v>
      </c>
    </row>
    <row r="171" spans="1:21" ht="13.8" x14ac:dyDescent="0.3">
      <c r="A171" s="27">
        <v>166</v>
      </c>
      <c r="B171" s="28" t="s">
        <v>197</v>
      </c>
      <c r="C171" s="29" t="s">
        <v>547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12</v>
      </c>
      <c r="I171" s="63">
        <v>29299698.850000001</v>
      </c>
      <c r="J171" s="75">
        <v>2</v>
      </c>
      <c r="K171" s="63">
        <v>1776427.88</v>
      </c>
      <c r="L171" s="75">
        <v>9</v>
      </c>
      <c r="M171" s="63">
        <v>24523270.969999999</v>
      </c>
      <c r="N171" s="75">
        <v>1</v>
      </c>
      <c r="O171" s="63">
        <v>3000000</v>
      </c>
      <c r="P171" s="75"/>
      <c r="Q171" s="63"/>
      <c r="R171" s="69">
        <v>0.8265132019396948</v>
      </c>
      <c r="S171" s="69">
        <v>0.77068590507641732</v>
      </c>
      <c r="T171" s="95">
        <v>17948182.686000001</v>
      </c>
      <c r="U171" s="69">
        <v>0.56405246407619802</v>
      </c>
    </row>
    <row r="172" spans="1:21" ht="13.8" x14ac:dyDescent="0.3">
      <c r="A172" s="33">
        <v>167</v>
      </c>
      <c r="B172" s="34" t="s">
        <v>330</v>
      </c>
      <c r="C172" s="35" t="s">
        <v>548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96">
        <v>5924602.5434999997</v>
      </c>
      <c r="U172" s="70">
        <v>0.34652198974284593</v>
      </c>
    </row>
    <row r="173" spans="1:21" ht="13.8" x14ac:dyDescent="0.3">
      <c r="A173" s="27">
        <v>168</v>
      </c>
      <c r="B173" s="28" t="s">
        <v>241</v>
      </c>
      <c r="C173" s="29" t="s">
        <v>549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21692976.27</v>
      </c>
      <c r="J173" s="75">
        <v>1</v>
      </c>
      <c r="K173" s="63">
        <v>2911560</v>
      </c>
      <c r="L173" s="75">
        <v>7</v>
      </c>
      <c r="M173" s="63">
        <v>13881416.970000001</v>
      </c>
      <c r="N173" s="75">
        <v>2</v>
      </c>
      <c r="O173" s="63">
        <v>4899999.3</v>
      </c>
      <c r="P173" s="75"/>
      <c r="Q173" s="63"/>
      <c r="R173" s="69">
        <v>0.99408026079947176</v>
      </c>
      <c r="S173" s="69">
        <v>0.82172700090374828</v>
      </c>
      <c r="T173" s="95">
        <v>4101892.1115000001</v>
      </c>
      <c r="U173" s="69">
        <v>0.24281638611520201</v>
      </c>
    </row>
    <row r="174" spans="1:21" ht="13.8" x14ac:dyDescent="0.3">
      <c r="A174" s="33">
        <v>169</v>
      </c>
      <c r="B174" s="34" t="s">
        <v>359</v>
      </c>
      <c r="C174" s="35" t="s">
        <v>550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8</v>
      </c>
      <c r="I174" s="64">
        <v>10999565.52</v>
      </c>
      <c r="J174" s="76">
        <v>3</v>
      </c>
      <c r="K174" s="64">
        <v>4287977</v>
      </c>
      <c r="L174" s="76">
        <v>4</v>
      </c>
      <c r="M174" s="64">
        <v>5046704.0199999996</v>
      </c>
      <c r="N174" s="76">
        <v>1</v>
      </c>
      <c r="O174" s="64">
        <v>1664884.5</v>
      </c>
      <c r="P174" s="76"/>
      <c r="Q174" s="64"/>
      <c r="R174" s="70">
        <v>0.53363950404988192</v>
      </c>
      <c r="S174" s="70">
        <v>0.28850697999741032</v>
      </c>
      <c r="T174" s="96">
        <v>5024314.9130000006</v>
      </c>
      <c r="U174" s="70">
        <v>0.28722705281725269</v>
      </c>
    </row>
    <row r="175" spans="1:21" ht="13.8" x14ac:dyDescent="0.3">
      <c r="A175" s="27">
        <v>170</v>
      </c>
      <c r="B175" s="28" t="s">
        <v>289</v>
      </c>
      <c r="C175" s="29" t="s">
        <v>551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0.69443262120055216</v>
      </c>
      <c r="S175" s="69">
        <v>0.69443262120055216</v>
      </c>
      <c r="T175" s="95">
        <v>14966227.2015</v>
      </c>
      <c r="U175" s="69">
        <v>0.61716472091184271</v>
      </c>
    </row>
    <row r="176" spans="1:21" ht="13.8" x14ac:dyDescent="0.3">
      <c r="A176" s="33">
        <v>171</v>
      </c>
      <c r="B176" s="34" t="s">
        <v>376</v>
      </c>
      <c r="C176" s="35" t="s">
        <v>552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/>
      <c r="K176" s="64"/>
      <c r="L176" s="76">
        <v>3</v>
      </c>
      <c r="M176" s="64">
        <v>5941847.1099999994</v>
      </c>
      <c r="N176" s="76"/>
      <c r="O176" s="64"/>
      <c r="P176" s="76"/>
      <c r="Q176" s="64"/>
      <c r="R176" s="70">
        <v>0.48691583735740318</v>
      </c>
      <c r="S176" s="70">
        <v>0.48691583735740318</v>
      </c>
      <c r="T176" s="96">
        <v>2913557.8975</v>
      </c>
      <c r="U176" s="70">
        <v>0.23875698197668499</v>
      </c>
    </row>
    <row r="177" spans="1:21" ht="13.8" x14ac:dyDescent="0.3">
      <c r="A177" s="27">
        <v>172</v>
      </c>
      <c r="B177" s="28" t="s">
        <v>362</v>
      </c>
      <c r="C177" s="29" t="s">
        <v>553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/>
      <c r="K177" s="63"/>
      <c r="L177" s="75">
        <v>4</v>
      </c>
      <c r="M177" s="63">
        <v>8099700</v>
      </c>
      <c r="N177" s="75"/>
      <c r="O177" s="63"/>
      <c r="P177" s="75"/>
      <c r="Q177" s="63"/>
      <c r="R177" s="69">
        <v>0.52408726337311562</v>
      </c>
      <c r="S177" s="69">
        <v>0.52408726337311562</v>
      </c>
      <c r="T177" s="95">
        <v>7968597.2259999998</v>
      </c>
      <c r="U177" s="69">
        <v>0.51560432029543568</v>
      </c>
    </row>
    <row r="178" spans="1:21" ht="13.8" x14ac:dyDescent="0.3">
      <c r="A178" s="33">
        <v>173</v>
      </c>
      <c r="B178" s="34" t="s">
        <v>180</v>
      </c>
      <c r="C178" s="35" t="s">
        <v>554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17</v>
      </c>
      <c r="I178" s="64">
        <v>22122554.75</v>
      </c>
      <c r="J178" s="76"/>
      <c r="K178" s="64"/>
      <c r="L178" s="76">
        <v>15</v>
      </c>
      <c r="M178" s="64">
        <v>20934104.950000003</v>
      </c>
      <c r="N178" s="76">
        <v>2</v>
      </c>
      <c r="O178" s="64">
        <v>1188449.8</v>
      </c>
      <c r="P178" s="76"/>
      <c r="Q178" s="64"/>
      <c r="R178" s="70">
        <v>0.81160634482698724</v>
      </c>
      <c r="S178" s="70">
        <v>0.81160634482698735</v>
      </c>
      <c r="T178" s="96">
        <v>10819024.289000001</v>
      </c>
      <c r="U178" s="70">
        <v>0.41944896993504782</v>
      </c>
    </row>
    <row r="179" spans="1:21" ht="13.8" x14ac:dyDescent="0.3">
      <c r="A179" s="27">
        <v>174</v>
      </c>
      <c r="B179" s="28" t="s">
        <v>172</v>
      </c>
      <c r="C179" s="29" t="s">
        <v>555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8</v>
      </c>
      <c r="I179" s="63">
        <v>21509881.530000001</v>
      </c>
      <c r="J179" s="75">
        <v>2</v>
      </c>
      <c r="K179" s="63">
        <v>4598075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0.58566148660077433</v>
      </c>
      <c r="S179" s="69">
        <v>0.42569740730914679</v>
      </c>
      <c r="T179" s="95">
        <v>12223853.6325</v>
      </c>
      <c r="U179" s="69">
        <v>0.42526002549294611</v>
      </c>
    </row>
    <row r="180" spans="1:21" ht="27.6" x14ac:dyDescent="0.3">
      <c r="A180" s="33">
        <v>175</v>
      </c>
      <c r="B180" s="34" t="s">
        <v>366</v>
      </c>
      <c r="C180" s="35" t="s">
        <v>556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5</v>
      </c>
      <c r="I180" s="64">
        <v>10023260.02</v>
      </c>
      <c r="J180" s="76">
        <v>2</v>
      </c>
      <c r="K180" s="64">
        <v>3705786.39</v>
      </c>
      <c r="L180" s="76">
        <v>2</v>
      </c>
      <c r="M180" s="64">
        <v>4503002.62</v>
      </c>
      <c r="N180" s="76">
        <v>1</v>
      </c>
      <c r="O180" s="64">
        <v>1814471.01</v>
      </c>
      <c r="P180" s="76"/>
      <c r="Q180" s="64"/>
      <c r="R180" s="70">
        <v>0.41194986467884498</v>
      </c>
      <c r="S180" s="70">
        <v>0.22597868183695519</v>
      </c>
      <c r="T180" s="96">
        <v>1480112.5874999999</v>
      </c>
      <c r="U180" s="70">
        <v>7.4277969550356371E-2</v>
      </c>
    </row>
    <row r="181" spans="1:21" ht="13.8" x14ac:dyDescent="0.3">
      <c r="A181" s="27">
        <v>176</v>
      </c>
      <c r="B181" s="28" t="s">
        <v>237</v>
      </c>
      <c r="C181" s="29" t="s">
        <v>557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18</v>
      </c>
      <c r="I181" s="63">
        <v>31339136.559999999</v>
      </c>
      <c r="J181" s="75">
        <v>1</v>
      </c>
      <c r="K181" s="63">
        <v>5210949.5</v>
      </c>
      <c r="L181" s="75">
        <v>17</v>
      </c>
      <c r="M181" s="63">
        <v>26128187.060000002</v>
      </c>
      <c r="N181" s="75"/>
      <c r="O181" s="63"/>
      <c r="P181" s="75"/>
      <c r="Q181" s="63"/>
      <c r="R181" s="69">
        <v>0.88520797509056692</v>
      </c>
      <c r="S181" s="69">
        <v>0.73801904260792284</v>
      </c>
      <c r="T181" s="95">
        <v>5565992.0595000004</v>
      </c>
      <c r="U181" s="69">
        <v>0.15721749547653041</v>
      </c>
    </row>
    <row r="182" spans="1:21" ht="27.6" x14ac:dyDescent="0.3">
      <c r="A182" s="33">
        <v>177</v>
      </c>
      <c r="B182" s="34" t="s">
        <v>269</v>
      </c>
      <c r="C182" s="35" t="s">
        <v>558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7</v>
      </c>
      <c r="I182" s="64">
        <v>15099870.710000001</v>
      </c>
      <c r="J182" s="76">
        <v>2</v>
      </c>
      <c r="K182" s="64">
        <v>4028864.1</v>
      </c>
      <c r="L182" s="76">
        <v>4</v>
      </c>
      <c r="M182" s="64">
        <v>8270915.04</v>
      </c>
      <c r="N182" s="76">
        <v>1</v>
      </c>
      <c r="O182" s="64">
        <v>2800091.57</v>
      </c>
      <c r="P182" s="76"/>
      <c r="Q182" s="64"/>
      <c r="R182" s="70">
        <v>0.57896838126289119</v>
      </c>
      <c r="S182" s="70">
        <v>0.38932392506941388</v>
      </c>
      <c r="T182" s="96">
        <v>5315756.7680000002</v>
      </c>
      <c r="U182" s="70">
        <v>0.25022035405070031</v>
      </c>
    </row>
    <row r="183" spans="1:21" ht="13.8" x14ac:dyDescent="0.3">
      <c r="A183" s="27">
        <v>178</v>
      </c>
      <c r="B183" s="28" t="s">
        <v>46</v>
      </c>
      <c r="C183" s="29" t="s">
        <v>559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59227430.020000003</v>
      </c>
      <c r="J183" s="75"/>
      <c r="K183" s="63"/>
      <c r="L183" s="75">
        <v>21</v>
      </c>
      <c r="M183" s="63">
        <v>56401509.670000002</v>
      </c>
      <c r="N183" s="75">
        <v>1</v>
      </c>
      <c r="O183" s="63">
        <v>2825920.35</v>
      </c>
      <c r="P183" s="75"/>
      <c r="Q183" s="63"/>
      <c r="R183" s="69">
        <v>0.98090866598653026</v>
      </c>
      <c r="S183" s="69">
        <v>0.98090866598653026</v>
      </c>
      <c r="T183" s="95">
        <v>33792137.050999999</v>
      </c>
      <c r="U183" s="69">
        <v>0.58769703629336223</v>
      </c>
    </row>
    <row r="184" spans="1:21" ht="27.6" x14ac:dyDescent="0.3">
      <c r="A184" s="33">
        <v>179</v>
      </c>
      <c r="B184" s="34" t="s">
        <v>45</v>
      </c>
      <c r="C184" s="35" t="s">
        <v>560</v>
      </c>
      <c r="D184" s="35" t="s">
        <v>562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/>
      <c r="K184" s="64"/>
      <c r="L184" s="76">
        <v>12</v>
      </c>
      <c r="M184" s="64">
        <v>33091750.649999999</v>
      </c>
      <c r="N184" s="76">
        <v>2</v>
      </c>
      <c r="O184" s="64">
        <v>3345886.33</v>
      </c>
      <c r="P184" s="76"/>
      <c r="Q184" s="64"/>
      <c r="R184" s="70">
        <v>0.98542443043158412</v>
      </c>
      <c r="S184" s="70">
        <v>0.98542443043158412</v>
      </c>
      <c r="T184" s="96">
        <v>19713398.614500001</v>
      </c>
      <c r="U184" s="70">
        <v>0.58703647344098564</v>
      </c>
    </row>
    <row r="185" spans="1:21" ht="28.2" thickBot="1" x14ac:dyDescent="0.35">
      <c r="A185" s="39">
        <v>180</v>
      </c>
      <c r="B185" s="40" t="s">
        <v>332</v>
      </c>
      <c r="C185" s="41" t="s">
        <v>561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8</v>
      </c>
      <c r="I185" s="65">
        <v>15102333.35</v>
      </c>
      <c r="J185" s="77"/>
      <c r="K185" s="65"/>
      <c r="L185" s="77">
        <v>8</v>
      </c>
      <c r="M185" s="65">
        <v>15102333.35</v>
      </c>
      <c r="N185" s="77"/>
      <c r="O185" s="65"/>
      <c r="P185" s="77"/>
      <c r="Q185" s="65"/>
      <c r="R185" s="71">
        <v>0.9341896043854353</v>
      </c>
      <c r="S185" s="71">
        <v>0.9341896043854353</v>
      </c>
      <c r="T185" s="97">
        <v>7683880.0504999999</v>
      </c>
      <c r="U185" s="71">
        <v>0.47530409362350179</v>
      </c>
    </row>
    <row r="186" spans="1:21" ht="13.8" thickBot="1" x14ac:dyDescent="0.3">
      <c r="F186" s="18"/>
      <c r="G186" s="17"/>
      <c r="I186" s="17"/>
      <c r="K186" s="17"/>
      <c r="M186" s="17"/>
      <c r="O186" s="17"/>
      <c r="R186" s="19"/>
      <c r="S186" s="19"/>
    </row>
    <row r="187" spans="1:21" ht="14.4" thickBot="1" x14ac:dyDescent="0.3">
      <c r="B187" s="116"/>
      <c r="C187" s="116"/>
      <c r="D187" s="60"/>
      <c r="E187" s="61"/>
      <c r="F187" s="100" t="s">
        <v>379</v>
      </c>
      <c r="G187" s="101">
        <f>SUBTOTAL(109,G6:G185)</f>
        <v>5679223622.8300009</v>
      </c>
      <c r="H187" s="102">
        <f t="shared" ref="H187:Q187" si="0">SUBTOTAL(109,H6:H185)</f>
        <v>2694</v>
      </c>
      <c r="I187" s="103">
        <f t="shared" si="0"/>
        <v>5047316025.4700041</v>
      </c>
      <c r="J187" s="104">
        <f t="shared" si="0"/>
        <v>157</v>
      </c>
      <c r="K187" s="105">
        <f t="shared" si="0"/>
        <v>225191473.99000004</v>
      </c>
      <c r="L187" s="106">
        <f t="shared" si="0"/>
        <v>2315</v>
      </c>
      <c r="M187" s="107">
        <f t="shared" si="0"/>
        <v>4421000049.5100002</v>
      </c>
      <c r="N187" s="108">
        <f t="shared" si="0"/>
        <v>221</v>
      </c>
      <c r="O187" s="109">
        <f t="shared" si="0"/>
        <v>399957513.17000026</v>
      </c>
      <c r="P187" s="110">
        <f t="shared" si="0"/>
        <v>1</v>
      </c>
      <c r="Q187" s="111">
        <f t="shared" si="0"/>
        <v>1166988.8</v>
      </c>
      <c r="R187" s="112">
        <f>SUBTOTAL(101,R6:R185)</f>
        <v>0.80540109049645947</v>
      </c>
      <c r="S187" s="113">
        <f>SUBTOTAL(101,S6:S185)</f>
        <v>0.76527238175557732</v>
      </c>
      <c r="T187" s="114">
        <f>SUBTOTAL(109,T6:T185)</f>
        <v>2564279879.1955004</v>
      </c>
      <c r="U187" s="115">
        <f>SUBTOTAL(101,U6:U185)</f>
        <v>0.45799942338495997</v>
      </c>
    </row>
    <row r="188" spans="1:21" x14ac:dyDescent="0.25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ht="12.75" customHeight="1" x14ac:dyDescent="0.25">
      <c r="B189" s="124" t="s">
        <v>591</v>
      </c>
      <c r="C189" s="124"/>
      <c r="D189" s="124"/>
      <c r="E189" s="124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5">
      <c r="B190" s="124"/>
      <c r="C190" s="124"/>
      <c r="D190" s="124"/>
      <c r="E190" s="124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5">
      <c r="B191" s="124"/>
      <c r="C191" s="124"/>
      <c r="D191" s="124"/>
      <c r="E191" s="124"/>
    </row>
    <row r="192" spans="1:21" x14ac:dyDescent="0.25">
      <c r="B192" s="124"/>
      <c r="C192" s="124"/>
      <c r="D192" s="124"/>
      <c r="E192" s="124"/>
    </row>
    <row r="193" spans="2:5" x14ac:dyDescent="0.25">
      <c r="B193" s="124"/>
      <c r="C193" s="124"/>
      <c r="D193" s="124"/>
      <c r="E193" s="124"/>
    </row>
    <row r="194" spans="2:5" ht="39" customHeight="1" x14ac:dyDescent="0.25">
      <c r="B194" s="124"/>
      <c r="C194" s="124"/>
      <c r="D194" s="124"/>
      <c r="E194" s="124"/>
    </row>
    <row r="195" spans="2:5" x14ac:dyDescent="0.25">
      <c r="B195" s="120"/>
      <c r="C195" s="120"/>
      <c r="D195" s="120"/>
      <c r="E195" s="120"/>
    </row>
    <row r="196" spans="2:5" x14ac:dyDescent="0.25">
      <c r="B196" s="120"/>
      <c r="C196" s="120"/>
      <c r="D196" s="120"/>
      <c r="E196" s="120"/>
    </row>
    <row r="197" spans="2:5" ht="52.5" customHeight="1" x14ac:dyDescent="0.25">
      <c r="B197" s="121"/>
      <c r="C197" s="121"/>
      <c r="D197" s="121"/>
    </row>
  </sheetData>
  <sheetProtection algorithmName="SHA-512" hashValue="QTLJGX5qtiQnOm0CvFsPnPe2gsbF0cWbPHmQrWGc8d2WfXqwMGItZAS4J8r87n4mO3fIJlAdHHchH0oTR5xJaw==" saltValue="2BtJOAu2RYaWCnAvVI9l7A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U6:U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3.2" x14ac:dyDescent="0.25"/>
  <cols>
    <col min="2" max="2" width="11.5546875" customWidth="1"/>
    <col min="3" max="3" width="16.44140625" bestFit="1" customWidth="1"/>
    <col min="4" max="4" width="15.44140625" bestFit="1" customWidth="1"/>
    <col min="5" max="5" width="10.5546875" bestFit="1" customWidth="1"/>
    <col min="6" max="6" width="19.5546875" customWidth="1"/>
    <col min="7" max="7" width="25.44140625" customWidth="1"/>
    <col min="8" max="8" width="10.44140625" bestFit="1" customWidth="1"/>
    <col min="9" max="9" width="14.44140625" bestFit="1" customWidth="1"/>
    <col min="10" max="10" width="22.44140625" bestFit="1" customWidth="1"/>
    <col min="12" max="12" width="14.44140625" bestFit="1" customWidth="1"/>
    <col min="13" max="13" width="22.44140625" bestFit="1" customWidth="1"/>
    <col min="15" max="15" width="10.44140625" style="2" bestFit="1" customWidth="1"/>
    <col min="17" max="17" width="11.44140625" bestFit="1" customWidth="1"/>
  </cols>
  <sheetData>
    <row r="1" spans="2:18" x14ac:dyDescent="0.25">
      <c r="P1" s="14" t="s">
        <v>27</v>
      </c>
    </row>
    <row r="3" spans="2:18" x14ac:dyDescent="0.25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6.4" x14ac:dyDescent="0.25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5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5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5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5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5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5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5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5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5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5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5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5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5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5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5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5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5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5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5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5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5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5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5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5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5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5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5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5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5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5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5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5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5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5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5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5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5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5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5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5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5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5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5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5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5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5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5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5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5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5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5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5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5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5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5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5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5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5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5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5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5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5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5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5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5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5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5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5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5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5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5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5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5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5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5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5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5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5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5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5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5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5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5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5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5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5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5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5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5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5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5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5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5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5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5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5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5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5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5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5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5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5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5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5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5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5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5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5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5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5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5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5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5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5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5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5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5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5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5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5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5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5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5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5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5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5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5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5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5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5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5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5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5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5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5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5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5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5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5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5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5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5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5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5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5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5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5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5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5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5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5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5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5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5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5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5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5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5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5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5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5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5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5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5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5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5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5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5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5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5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5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5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5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5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5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5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5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5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5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5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Pačes Petr</cp:lastModifiedBy>
  <cp:lastPrinted>2022-02-15T09:57:35Z</cp:lastPrinted>
  <dcterms:created xsi:type="dcterms:W3CDTF">2021-08-26T15:26:07Z</dcterms:created>
  <dcterms:modified xsi:type="dcterms:W3CDTF">2025-12-12T08:47:56Z</dcterms:modified>
</cp:coreProperties>
</file>