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https://mmrcz.sharepoint.com/sites/PublicitaIROP/Shared Documents/RKoP/RKoP 2026/"/>
    </mc:Choice>
  </mc:AlternateContent>
  <xr:revisionPtr revIDLastSave="1302" documentId="13_ncr:1_{8DFAB7E8-A015-4111-846E-41417F13C8F2}" xr6:coauthVersionLast="47" xr6:coauthVersionMax="47" xr10:uidLastSave="{8776BDD6-AF4C-4D15-9372-3D1E1429B44F}"/>
  <bookViews>
    <workbookView xWindow="-120" yWindow="-120" windowWidth="29040" windowHeight="17640" xr2:uid="{00000000-000D-0000-FFFF-FFFF00000000}"/>
  </bookViews>
  <sheets>
    <sheet name="RKoP 2026" sheetId="14" r:id="rId1"/>
  </sheets>
  <definedNames>
    <definedName name="_xlnm._FilterDatabase" localSheetId="0" hidden="1">'RKoP 2026'!$A$2:$K$34</definedName>
    <definedName name="Z_1ED52477_B057_4985_AE21_CEDB04F7592A_.wvu.FilterData" localSheetId="0" hidden="1">'RKoP 2026'!#REF!</definedName>
    <definedName name="Z_34EC9F93_1A9F_41AE_BE96_08A1FCA7374C_.wvu.FilterData" localSheetId="0" hidden="1">'RKoP 2026'!$E$2:$E$1004</definedName>
    <definedName name="Z_4D378DA7_47EF_4420_9AEE_D8E66C6225D5_.wvu.FilterData" localSheetId="0" hidden="1">'RKoP 2026'!$E$2:$E$1004</definedName>
  </definedNames>
  <calcPr calcId="191028"/>
  <customWorkbookViews>
    <customWorkbookView name="Filtr 2" guid="{4D378DA7-47EF-4420-9AEE-D8E66C6225D5}" maximized="1" windowWidth="0" windowHeight="0" activeSheetId="0"/>
    <customWorkbookView name="Filtr 1" guid="{34EC9F93-1A9F-41AE-BE96-08A1FCA7374C}" maximized="1" windowWidth="0" windowHeight="0" activeSheetId="0"/>
    <customWorkbookView name="Filtr 3" guid="{1ED52477-B057-4985-AE21-CEDB04F7592A}" maximized="1" windowWidth="0" windowHeight="0" activeSheetId="0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7" i="14" l="1"/>
  <c r="H36" i="14"/>
  <c r="H38" i="14" l="1"/>
</calcChain>
</file>

<file path=xl/sharedStrings.xml><?xml version="1.0" encoding="utf-8"?>
<sst xmlns="http://schemas.openxmlformats.org/spreadsheetml/2006/main" count="405" uniqueCount="207">
  <si>
    <t>Příloha č. 1 - Tabulka aktivit, rozpočet, harmonogram, indikátory</t>
  </si>
  <si>
    <t>Aktivita</t>
  </si>
  <si>
    <t>Komunikační téma</t>
  </si>
  <si>
    <t>Stručný popis</t>
  </si>
  <si>
    <t>Garant</t>
  </si>
  <si>
    <t>Cílová skupina</t>
  </si>
  <si>
    <t>Období realizace</t>
  </si>
  <si>
    <t>Celkové výdaje v Kč vč. DPH</t>
  </si>
  <si>
    <t>Typ zakázky</t>
  </si>
  <si>
    <t>Výstupy pro indikátory NČI</t>
  </si>
  <si>
    <t>Indikátor NČI</t>
  </si>
  <si>
    <t>Výstupy (Outputy)</t>
  </si>
  <si>
    <t>Reakce CS (Outtake)</t>
  </si>
  <si>
    <t>Dopady (Outcomes)</t>
  </si>
  <si>
    <t>Zdroj dat</t>
  </si>
  <si>
    <t>Metoda vyhodnocení</t>
  </si>
  <si>
    <t>Kampaně</t>
  </si>
  <si>
    <t>Propagace na sociálních sítích</t>
  </si>
  <si>
    <t>Projekty IROP, Výzvy IROP</t>
  </si>
  <si>
    <t>CRR</t>
  </si>
  <si>
    <t>Veřejnost (občané ČR 15+)</t>
  </si>
  <si>
    <t>1. – 4. čtvrtletí 2026</t>
  </si>
  <si>
    <t>Objednávka</t>
  </si>
  <si>
    <t>míra povědomí o fondech EU a sentiment</t>
  </si>
  <si>
    <t>Meta Business Suite</t>
  </si>
  <si>
    <t>reporting, srovnání s předchozími obdobími, porovnávání vlastních metrik s referenčními hodnotami</t>
  </si>
  <si>
    <t>Spolupráci s influencery</t>
  </si>
  <si>
    <t>Projekty IROP</t>
  </si>
  <si>
    <t>Instagram:
Reels 20 Ks
Stories 80 stories
Dosah 625 000</t>
  </si>
  <si>
    <t>Instagram:
Celková doba sledování 80 dní
Reakce 4 tis. reakcí
Míra uložení 750 uživatelů</t>
  </si>
  <si>
    <t xml:space="preserve">Projekty IROP </t>
  </si>
  <si>
    <t xml:space="preserve">FB IROP - kontinuální propagace jednotlivých příspěvků - úspěšně zrealizovaných projektů (statika, animace, soutěže). Propagace a tvorba části obsahu je zajištěna externími dodavateli. Část příspěvků je postována bez propagace.Částka se skládá z výdajů na soutěže, správu a nastavení propagace. </t>
  </si>
  <si>
    <t>ŘO IROP</t>
  </si>
  <si>
    <t>Minitendr DNS</t>
  </si>
  <si>
    <t>propagace na sociálních sítích  (1)</t>
  </si>
  <si>
    <t>Na základě podrobné analýzy bylo rozhodnuto stanovovat a vyhodnocovat cíle v rámci měsíčních plánů pro jednotlivé příspěvky a není tedy účelné, efektivní ani žádoucí stanovat tyto cíle na roční bázi v rámci RKoP. Sociální sítě jsou natolik živý organismus, kde je potřeba reagovat minimálně na denní bázi (ne-li na hodinové bázi) a dle aktuální situace přizpůsobovat a upravovat nastavení propagace v reálném čase. Odhad hodnot jednotlivých metrik je přímo provázán se zacílením příspěvku, výši rozpočtu na propagaci a její délkou a také počtem podpořených příspěvků - ani jedno z uvedeného nelze stanovit na rok dopředu. Porovnání plánovaných a skutečně dosažených hodnot metrik příspěvků (dosah, zhlédnutí, zájem o příspěvek, počet nových sledujících) a závěrečná zpráva dodavatele (při ukončení smlouvy) budou součástí Vyhodnocení RKoP. Nepodpořené příspěvky tvoří dosahují minimálních hodnot sledovaných metrik a tvoří tak zanedbatelnou část (cca do 2%), proto nebudou tyto ogranické hodnoty součástí sledování a vyhodnocení.</t>
  </si>
  <si>
    <t>Business Manager, Meta Business Suite</t>
  </si>
  <si>
    <t>porovnání plánovaných a dosažených hodnot metrik (dosah, zhlédnutí, zájem o příspěvek, počet nových sledujících) u každého podpořeného příspěvku</t>
  </si>
  <si>
    <t>YouTube IROP - Propagace videoreportáží na kanále YT IROP. Propagace a tvorba obsahu je zajištěna externími dodavateli. Částku tvoří výdaje na propagaci.</t>
  </si>
  <si>
    <t>propagace na sociálních sítích (1)</t>
  </si>
  <si>
    <t>Na základě podrobné analýzy bylo rozhodnuto stanovovat a vyhodnocovat cíle v rámci měsíčních plánů pro jednotlivé příspěvky a není tedy účelné, efektivní ani žádoucí stanovat tyto cíle na roční bázi v rámci RKoP. Sociální sítě jsou natolik živý organismus, kde je potřeba reagovat minimálně na denní bázi (ne-li na hodinové bázi) a dle aktuální situace přizpůsobovat a upravovat nastavení propagace v reálném čase. Odhad hodnot jednotlivých metrik je přímo provázán se zacílením příspěvku, výši rozpočtu na propagaci a její délkou a také počtem podpořených příspěvků - ani jedno z uvedeného nelze stanovit na rok dopředu. Porovnání plánovaných a skutečně dosažených hodnot metrik příspěvků (dosah, zhlédnutí, kliknutí, počet nových odběratelů) a závěrečná zpráva dodavatele (při ukončení smlouvy) budou součástí Vyhodnocení RKoP. Nepodpořené příspěvky tvoří dosahují minimálních hodnot sledovaných metrik a tvoří tak zanedbatelnou část (cca do 2%), proto nebudou tyto ogranické hodnoty součástí sledování a vyhodnocení.</t>
  </si>
  <si>
    <t>Google Ads, YouTube Studio</t>
  </si>
  <si>
    <t>porovnání plánovaných a dosažených hodnot metrik (dosah, zhlédnutí, kliknutí, počet nových odběratelů) u každého podpořeného příspěvku</t>
  </si>
  <si>
    <t>Instagram IROP - provoz IG IROP bude realizován vlastními zdroji, prozatím bez propagace.</t>
  </si>
  <si>
    <t>NR</t>
  </si>
  <si>
    <t>Neplacená aktivita, kterou ŘO IROP rozvíjí interně. Momentálně není možné aktivitu sledovat z hlediska marketingových hodnot.</t>
  </si>
  <si>
    <t>Regiony nás baví</t>
  </si>
  <si>
    <t>Propagace úspěšných projektů a přínosů IROP pro veřejnost v regionech ČR - články, videa. Propagace materiálů z časopisu Regiony nás baví, především v jejich rozšířené verzi oproti tištěnému vydání, plus archiv tištěných čísel časopisu RNB. Ten informuje o aktivitách a projektech IROP. Propojení už stávajícího obsahu, jeho další rozvoj a propojení s časopisem zvýší návštěvnost stránek a efektivnější propagaci přínosů IROP. Dojde k propojení a pozitivní synergii obou komunikačních nástrojů a lepšího zásahu cílové skupiny.</t>
  </si>
  <si>
    <t>Média, potenciální žadatelé, žadatelé, veřejnost (občané ČR 15+)</t>
  </si>
  <si>
    <t>Smlouva</t>
  </si>
  <si>
    <t>kampaň na webu (10)</t>
  </si>
  <si>
    <t>Cíle kampaně a KPI budou stanoveny a vyhodnoceny v rámci konkrétní kampaně. V době přípravy RKoP nebyl návrh kampaně v takové fázi, aby bylo možné stanovit předpokládané cílové hodnoty.</t>
  </si>
  <si>
    <t>Google Analytics, report dodavatele (médium, vydavatelství)</t>
  </si>
  <si>
    <t>analýza návštěvnosti a chování uživatelů</t>
  </si>
  <si>
    <t>Časopis Regiony nás baví</t>
  </si>
  <si>
    <t>Časopis se věnuje informacím o evropské dotační politice a přínosům evropských fondů v území. Cílem časopisu je zvýšit informovanost, zájem a zapojení cílové skupiny do problematiky regionálního rozvoje a evropských fondů, a tím podpořit efektivní využívání dostupných finančních prostředků a realizaci kvalitních projektů v souladu s potřebami a strategiemi regionů a obcí. Z velké části se soustředí na pozitivní dopady IROP v území, protože se jedná o jeden z největších nástrojů kohezní politiky v ČR. Financování časopisu z IROP je nastaveno jako 60 % z celkových rozpočtovaných nákladů časopisu. Náklady zahrnují - tisk, grafiku, distribuci, on line podporu atd. Je přímo distribuován v tištěné nebo digitální verzi na cca 6 500 obcí a další vybraná místa a instituce, které jsou adekvátní pro cílové skupiny. Časopis bude vycházet 10x ročně v nákladu 8 000 výtisků.</t>
  </si>
  <si>
    <t>Žadatelé, potenciální žadatelé, příjemci, odborná i laická veřejnost (občané ČR 15+)</t>
  </si>
  <si>
    <t>tištěný časopis - počet vydání (10)</t>
  </si>
  <si>
    <t>počet distribuovaných tištěných výtisků (80 000/rok); počet distribuované elektronické verze (85 000/rok)</t>
  </si>
  <si>
    <t>odhlášení odběru tištěné nebo elektronické verze časopisu (méně než 1 %/rok); open rate distribuované elektronické verze (roční průměr nad 10 %)</t>
  </si>
  <si>
    <t>pro šetření vnímání časopisu se předpokládají focus groups</t>
  </si>
  <si>
    <t>distribuční databáze pro tištěnou verzi a databáze odběratelů elektronické verze</t>
  </si>
  <si>
    <t>analýza výstupů</t>
  </si>
  <si>
    <t>Inzerce v online médiích</t>
  </si>
  <si>
    <t>Prezentace přínosů programu IROP jako jednoho z největších nástrojů kohezní politiky v ČR a propagace úspěšně realizovaných projektů z programových období 2014–2020 a 2021–2027. Obsah (články, rozhovory) bude připravený srozumitelným a atraktivním jazykem pro odbornou i širokou veřejnost, doplněný o vizuální a interaktivní prvky (např. infografiky, rozhovory, ankety). Součástí bude také propojení se sociálními sítěmi a webem, které zajistí širší dosah a zvýší povědomí o pozitivních dopadech evropských fondů v regionech.</t>
  </si>
  <si>
    <t>Odborná i laická veřejnost (občané ČR 15+)</t>
  </si>
  <si>
    <t>články (3)</t>
  </si>
  <si>
    <t>počet publikovaných článků (min. 3), objednané formáty (advertorial, rozhovor)</t>
  </si>
  <si>
    <t>čtenost a proklikovost článků (1 milion zobrazení, CTR 2 %)</t>
  </si>
  <si>
    <t>Kampaň ŘO IROP</t>
  </si>
  <si>
    <t>Kampaň zaměřena na propagapaci projektů období 2021-2027 se zapojením tisku a on-line. Obsah a zaměření bude dále specifikováno.</t>
  </si>
  <si>
    <t>3. – 4. čtvrtletí 2026</t>
  </si>
  <si>
    <t xml:space="preserve"> kampaň v tisku a on-line (1)</t>
  </si>
  <si>
    <t>mediamonitoring dle typu komunikačního kanálu a další navržená šetření</t>
  </si>
  <si>
    <t>analýza dat, závěrečná zpráva</t>
  </si>
  <si>
    <t>Eventy</t>
  </si>
  <si>
    <t>Putovní výstava</t>
  </si>
  <si>
    <t>Výstava představuje projekty podpořené z IROP, pro rok 2026 se předpokládá pouze 1 sada projektů (8 stojanů, jeden informační a zbylé projektové). Výrobu/obměnu plakátů, jejich převoz a celkové organizační zajištění bude realizovat externí dodavatel.</t>
  </si>
  <si>
    <t>soubor putovní výstava (1)</t>
  </si>
  <si>
    <t>Počet lokací umístění výstavy (12)</t>
  </si>
  <si>
    <t xml:space="preserve">NR - vzhledem k předpokládaným výdajům na monitoring návštěvnosti výstavy nesplňující 3E (jsou vyšší než samotná aktivita), bylo rozhodnuto tuto aktivitu sledovat pouze základními ukazateli. </t>
  </si>
  <si>
    <t>Výroční konference IROP</t>
  </si>
  <si>
    <t>Akce slouží k představení IROP a jeho výsledků a jako platforma pro sdílení zkušeností v oblasti realizace projektů - každoročně tematicky zaměřeno na jednu vybranou oblast IROP.</t>
  </si>
  <si>
    <t>Žadatelé, potenciální žadatelé, příjemci</t>
  </si>
  <si>
    <t>4. čtvrtletí 2026</t>
  </si>
  <si>
    <t>výroční konference (1)</t>
  </si>
  <si>
    <t>míra spokojenosti účastníků s akcí</t>
  </si>
  <si>
    <t>dotazníkové šetření</t>
  </si>
  <si>
    <t>analýza zpětné vazby</t>
  </si>
  <si>
    <t>Regionální výroční konference CRR</t>
  </si>
  <si>
    <t>Výzvy IROP</t>
  </si>
  <si>
    <t>Výroční konference CRR - regionální semináře CRR zacílené na představení novinek v programového období 2021-2027. Hodnocení dosažených výsledků, příklady dobré praxe. Aktivita bude realizována vlastními silami nebo financována z jiných zdrojů/projektů.</t>
  </si>
  <si>
    <t>míra spokojenosti účastníků s akcí - 1,2 na škále od 1-10 (kdy 1 je nejlepší hodnocení)</t>
  </si>
  <si>
    <t>Komunikace s médii</t>
  </si>
  <si>
    <t>PR články</t>
  </si>
  <si>
    <t xml:space="preserve">Služby externího dodavatele zaměřené na tiskové zprávy a PR texty dle zadání ŘO IROP. Texty budou zaměřené na propagaci a představení projektů a výsledků a výzev IROP 2021-2027.Texty budou využity na webu IROP a poskytnuty OK. </t>
  </si>
  <si>
    <t>média, potenciální žadatelé, žadatelé</t>
  </si>
  <si>
    <t xml:space="preserve">Objednávka </t>
  </si>
  <si>
    <t>soubor TZ a PR textů (1)</t>
  </si>
  <si>
    <t>počet TZ (20 ), mediální výstupy, návštěvnost TZ na webu IROP a MMR</t>
  </si>
  <si>
    <t>media monitoring, Google Analytics</t>
  </si>
  <si>
    <t>PR služby</t>
  </si>
  <si>
    <t>Výzvy IROP, projekty IROP</t>
  </si>
  <si>
    <t>Služby v oblasti public relations za účelem efektivního nastavení publicity IROP a zvyšování povědomí o evropských fondech. Aktivní práce s médii a podpora akcí, které CRR pořádá (výroční akce, semináře, konference, podpora PR komunikace příjemců apod.).</t>
  </si>
  <si>
    <t>Mediální výstupy (30)</t>
  </si>
  <si>
    <t>počet vydaných TZ a PR textů (10), spolupráce na TZ s příjemci IROP (15), citace v médiích</t>
  </si>
  <si>
    <t>mediální výstupy (500), mediální zásah 250 GRP / 25 mil. potenciálních příjemců</t>
  </si>
  <si>
    <t>zvýšení povědomí o IROP a EU fondech u veřejnosti, posílení role CRR jako odborného partnera</t>
  </si>
  <si>
    <t>media monitoring</t>
  </si>
  <si>
    <t>Poradenství žadatelům a příjemcům</t>
  </si>
  <si>
    <t>Konzultační servis</t>
  </si>
  <si>
    <t>On-line nástroj sloužící k zodpovídání dotazů žadatelů o dotaci. Umožňuje evidenci všech dotazů a odpovědí a tím poskytovat stejné informace tazatelům napříč kraji. Aktivita není hrazena z prostředků TP IROP.</t>
  </si>
  <si>
    <t>počet zodpovězených dotazů (3000)</t>
  </si>
  <si>
    <t>míra spokojenosti s odpověďmi - 1,1 na škále do 1-10 (kdy 1 je nejlepší hodnocení)</t>
  </si>
  <si>
    <t>CRM</t>
  </si>
  <si>
    <t>analýza dotazů, průzkum spokojenosti</t>
  </si>
  <si>
    <t>Semináře pro žadatele a příjemce CRR</t>
  </si>
  <si>
    <t>Semináře a workshopy - regionální semináře pro žadatele, příjemce k vyhlášeným výzvám IROP a aktuálním tématům v realizaci a udržitelnosti, tematické workshopy dle potřeby. Semináře jsou realizovány ve vlastních prostorách a interními zdroji.</t>
  </si>
  <si>
    <t>40 seminářů, workshopů</t>
  </si>
  <si>
    <t>počet  účastníků (700)</t>
  </si>
  <si>
    <t>míra spokojenosti se semináři - 1,2 na škále od 1-10 (kdy 1 je nejlepší hodnocení)</t>
  </si>
  <si>
    <t>evidence účasti, dotazníky</t>
  </si>
  <si>
    <t>post-event zhodnocení, analýza zpětné vazby</t>
  </si>
  <si>
    <t>Semináře pro žadatele a příjemce ŘO IROP</t>
  </si>
  <si>
    <t xml:space="preserve">Výzvy IROP </t>
  </si>
  <si>
    <t>Semináře a workshopy - centrální semináře pro žadatele, potenciální příjemce a příjemce k vyhlášeným výzvám IROP, tematické workshopy dle potřeby.</t>
  </si>
  <si>
    <t>Smlouva MMR, Minitendr DNS ŘO IROP</t>
  </si>
  <si>
    <t>3 centrálních semináře pro žadatele, workshopy</t>
  </si>
  <si>
    <t>počet účastníků (30)</t>
  </si>
  <si>
    <t>NR - ŘO IROP využije zjištění CRR</t>
  </si>
  <si>
    <t>ŘO IROP využije zjištění CRR</t>
  </si>
  <si>
    <t>Web</t>
  </si>
  <si>
    <t>Web IROP</t>
  </si>
  <si>
    <t>Provoz webových stránek včetně optimalizace redakčního prostředí, rozšíření funkcionalit, zlepšení uživatelského rozhraní apod. Celkové náklady (roční paušál 689 700 Kč) zahrnují licenci CMS, programátorské a redakční práce, servisní služby, helpdesk apod. Náklady na programátorské a redakční práce, servisní služby a helpdesk se odvíjí od počtu odpracovaných hodin (rezerva 19 300 Kč).</t>
  </si>
  <si>
    <t>NR - započteno jednorázově v rámci ind. 801030</t>
  </si>
  <si>
    <t>počet návštěv webu (300 000), počet unikátních návštěvníků (80 000). Vzhledem ke stavu programu se očekává pokles návštěvnosti webu IROP.</t>
  </si>
  <si>
    <t>nejnavštěvovanější stránky</t>
  </si>
  <si>
    <t>Hodnocení přívětivosti webu IROP je součástí evaluace komunikačních aktivit IROP v roce 2023.</t>
  </si>
  <si>
    <t>Google Analytics</t>
  </si>
  <si>
    <t>analýza chování uživatelů na webu</t>
  </si>
  <si>
    <t>Web Centrum</t>
  </si>
  <si>
    <t>Projekty, Výzvy IROP</t>
  </si>
  <si>
    <t>Uveřejňování informací pro žadatele a příjemce, přejímání informací z webu IROP. Aktivita není hrazena z prostředků TP IROP.</t>
  </si>
  <si>
    <t>počet návštěv webu (60 000, +5% oproti předchozímu období)</t>
  </si>
  <si>
    <t>bounce rate (30%, -5% oproti předchozímu období), 
čas na stránce (5 min, +0% oproti předchozímu období)</t>
  </si>
  <si>
    <t>Cílové skupiny mají snadný přístup k aktuálním a ověřeným informacím o programech a činnosti CRR, což posiluje jejich důvěru a usnadňuje orientaci v kontaktech a službách.</t>
  </si>
  <si>
    <t>Web Regiony nás baví</t>
  </si>
  <si>
    <t xml:space="preserve">Propagace úspěšných projektů a přínosů IROP pro veřejnost v regionech ČR - články, videa. Úzké propojení s obsahem časopisu, efektivní propagace přínosů IROP. </t>
  </si>
  <si>
    <t>počet návštěv webu (15 000, +10% oproti předchozímu období)</t>
  </si>
  <si>
    <t>bounce rate (25%), 
čas na stránce (1min)</t>
  </si>
  <si>
    <t>Veřejnost si více uvědomuje přínosy evropských projektů v regionech a vnímá je jako součást každodenního života, což podporuje pozitivní obraz EU fondů.</t>
  </si>
  <si>
    <t>Googe Analytics</t>
  </si>
  <si>
    <t xml:space="preserve"> Podpůrné činnosti - aktivity, jejichž výstupy slouží k realizaci dalších aktivit</t>
  </si>
  <si>
    <t xml:space="preserve">Fotografie </t>
  </si>
  <si>
    <t xml:space="preserve">Fotografické služby - předpokládá se nafocení  ukončených projektů či akcí souvisejících se slavnostním ukončením projektů resp. slavnostním otevřením k úžívání veřejností. Fotografický materiál bude využit do dalších propagačních materiálů IROP (brožury, letáky, webové stránky propagující úspěšné projekty, FB, Li, IG, Newsletter). Výběr projektů k nafocení bude realizován ve spolupráci obou subjektů. </t>
  </si>
  <si>
    <t>Žadatelé, potenciání žadatelé, příjemci, veřejnost (občané ČR 15+)</t>
  </si>
  <si>
    <t xml:space="preserve">Smlouva </t>
  </si>
  <si>
    <t>soubor fotografie (1)</t>
  </si>
  <si>
    <t>počet nafocených projektů (100) Pozn. fotografie nemusí být uveřejněny v témže roce, zároveň mohou být starší fotografie opakovaně promovány.</t>
  </si>
  <si>
    <t>NR - jedná se podpůrnou aktivitu komunikačních aktivit, kterou nelze hodnotit samostatně</t>
  </si>
  <si>
    <t>počet nafocených projektů (50) Pozn. fotografie nemusí být uveřejněny v témže roce, zároveň mohou být starší fotografie opakovaně promovány.</t>
  </si>
  <si>
    <t>Tisk</t>
  </si>
  <si>
    <t>Projekty IROP, Výzvy IROP 2021-2027</t>
  </si>
  <si>
    <t>Tiskařské služby - zajištění tisku dle aktuálních potřeb, např. prezentace nového programového období, prezentace úspěšně realizovaných projektů, zhodnocení IROP po jednotlivých oblastech/specifických cílech formou brožur, letáky na aktuální témata (např. častá pochybení ve VZ apod.), plakáty k venkovním akcím, pozvánky, samolepky, tištěné materiály k soutěžím, papírové složky/desky, obalový materiál atd.</t>
  </si>
  <si>
    <t>tiskařské služby (1)</t>
  </si>
  <si>
    <t>soubor tiskařské služby (1)</t>
  </si>
  <si>
    <t>Videa</t>
  </si>
  <si>
    <t>Atraktivní, svižná videa reportážního stylu, která představí projekty realizované z IROP (např. ze slavnostních otevření projektů) a budou použity pro efektivní propagaci na různých komunikačních kanálech ve formátech, které těmto platformám vyhovují - web, FB, Li, IG, YouTube, v rámci on line inzerce apod. Předpokládáme 16 natáčení (z jednoho natáčení získáme 3 technické varianty videí).</t>
  </si>
  <si>
    <t>soubor videa (1)</t>
  </si>
  <si>
    <t xml:space="preserve">počet natočených videí (16) Pozn. natočená videa nemusí být uveřejněna v témže roce, zároveň mohou být starší videa opakované promována. </t>
  </si>
  <si>
    <t>NR - jedná se podpůrnou aktivitu komunikačních aktivit, kterou nelze hodnotit samostatně, výsledky jsou součástí aktivity: Propagace na sociálních sítích, web Centra a web regionynasbavi.cz</t>
  </si>
  <si>
    <t xml:space="preserve">Videa o projektech podpořených z IROP určených zejména pro sociání sítě FB a YT, různé druhy zpracování dle aktuálních potřeb, včetně animací a sestřihů.  </t>
  </si>
  <si>
    <t xml:space="preserve">18 standardních videoreportáží, 27 doplňkových formátů, další videa na základě aktuálních požadavků. Pozn. natočená videa nemusí být uveřejněna v témže roce, zároveň mohou být starší videa opakované promována. </t>
  </si>
  <si>
    <t xml:space="preserve">Grafické služby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</si>
  <si>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Projekty IROP, Výzvy IROP 2021-2027</t>
  </si>
  <si>
    <t>Grafické služby - grafické zpracovaní materiálů dle potřeb IROP a CRR; různé formáty, např. plakáty, letáky, infografiky, brožury (k výzvám, tematické brožury pro žadatele, příjemce, prezentace ukončených projektů, pozvánky na ad hoc události, soutěže, návrhy grafické inzerce pro kampaně v tištěných médiích a na internetu, bannery a případně další dle potřeb IROP). Cílem je zajištění jednotné linie grafické prezentace IROP, kontinuita při tvorbě propagačních materiálů IROP a zefektivnění a plynulost dodávek grafických prací dle aktuálních potřeb IROP.</t>
  </si>
  <si>
    <t>soubor grafické služby (1)</t>
  </si>
  <si>
    <t xml:space="preserve">Propagační předměty </t>
  </si>
  <si>
    <t>Slouží jako dárek pro výherce soutěží a ke zvyšování povědomí o IROP a budování pozitivního vnímání značky IROP a evropskách dotací jako celku.</t>
  </si>
  <si>
    <t>unikátní propagační materiály (15)</t>
  </si>
  <si>
    <t>počet pořízených propagačních materiálů (1 500), počet distribuovaných propagačních materiálů (3 500)</t>
  </si>
  <si>
    <t>NR - vzhledem k typu aktivity nelze hodnotit</t>
  </si>
  <si>
    <t>unikátní propagační předměty (4)</t>
  </si>
  <si>
    <t>počet pořízených propagačních materiálů (15 000 ks), počet distribuovaných propagačních materiálů (15 000 ks)</t>
  </si>
  <si>
    <t>Celkem ŘO IROP</t>
  </si>
  <si>
    <t>Celkem Centrum</t>
  </si>
  <si>
    <t>Celkem</t>
  </si>
  <si>
    <t>Projekty, výzvy, akce IROP</t>
  </si>
  <si>
    <t>Meta (Facebook, Instagram stránky CRR): pravidelná propagace IROP prostřednictvím úspěšně realizovaných projektů, propagace výzev, akcí a časopisu Regiony nás baví s využitím natočených videí, fotografií a textových příspěvků. Součástí jsou také soutěže a cílená propagace.</t>
  </si>
  <si>
    <t>LinkedIn:
Průměrná cena za tisíc zobrazení CPM 480 Kč
Průměrné cena za proklik CPC 23 Kč</t>
  </si>
  <si>
    <t>LinedIn:
Míra aktivity CTR 1,3 %</t>
  </si>
  <si>
    <t>LinkedIn Ads Campaign Manager</t>
  </si>
  <si>
    <t>YouTube Studio</t>
  </si>
  <si>
    <t>Instagram Insights</t>
  </si>
  <si>
    <t>Projekty, akce IROP</t>
  </si>
  <si>
    <t>Meta (Facebook, Instagram):
Dosah (Reach): Cíl 2 000 000 lidí
Zobrazení: Cíl 10 000 000 lidí
CPM (Průměrná cena za 1 000 zobrazení) pod hranicí 50 Kč</t>
  </si>
  <si>
    <t>Meta (Facebook, Instagram):
Jedinečná kliknutí: Cíl 50 tis. kliknutí
Reakcí na příspěvky: Cíle 5 tis. reakcí</t>
  </si>
  <si>
    <t>Zaměříme se na propagaci úspěšně realizovaných projektů IROP prostřednictvím sociálních sítí (Instagram) a spolupráce s influencery. Cílem je zvýšit povědomí veřejnosti o konkrétních přínosech projektů v regionech a oslovit širší publikum atraktivní formou.</t>
  </si>
  <si>
    <t>LinkedIn, pravidelná propagace IROP prostřednictvím úspěšně realizovaných projektů, propagace výzev, časopisu Regiony nás baví a akcí IROP s využitím natočených videí, fotografií a textových příspěvků. Součástí je cílená propagace.</t>
  </si>
  <si>
    <t>YouTube kanál CRR - videa projektů, videoreportáží ze slavnostních otevření projektů, videa z akcí, pozvánky na akce IROP, tvorba obsahu je zajištěně externími dodavateli nebo interní produkcí</t>
  </si>
  <si>
    <t>YouTube kanál CRR funguje jako video platforma pro kompletní video produkci realizovanou CRR v rámci komunikačních aktivit IROP. Neplacená aktivita, kterou CRR rozvíjí interně. Momentálně není možné aktivitu sledovat z hlediska marketingových hodnot.</t>
  </si>
  <si>
    <t>kontrola realizace dle objednávek, analýza návštěvnosti, CTR, čas na stránce, analýza sentimentu</t>
  </si>
  <si>
    <t xml:space="preserve">propagace na sociálních sítích (2)
</t>
  </si>
  <si>
    <t xml:space="preserve">propagace na sociálních sítích (1)
</t>
  </si>
  <si>
    <t>počet akcí (15)</t>
  </si>
  <si>
    <t>počet účastníků (1000)</t>
  </si>
  <si>
    <t>počet účastníků (50)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</si>
</sst>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d\.\ m\.\ yyyy"/>
  </numFmts>
  <fonts count="20" x14ac:knownFonts="1">
    <font>
      <sz val="10"/>
      <color rgb="FF000000"/>
      <name val="Arial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</font>
    <font>
      <sz val="10"/>
      <color theme="1"/>
      <name val="Arial"/>
    </font>
    <font>
      <b/>
      <sz val="11"/>
      <color rgb="FFFFFFFF"/>
      <name val="Arial"/>
    </font>
    <font>
      <b/>
      <sz val="12"/>
      <color rgb="FF000000"/>
      <name val="Calibri"/>
    </font>
    <font>
      <b/>
      <sz val="10"/>
      <color theme="1"/>
      <name val="Arial"/>
    </font>
    <font>
      <b/>
      <sz val="10"/>
      <color rgb="FF000000"/>
      <name val="Arial"/>
      <family val="2"/>
      <charset val="238"/>
    </font>
    <font>
      <sz val="8"/>
      <name val="Arial"/>
    </font>
    <font>
      <sz val="10"/>
      <color rgb="FF000000"/>
      <name val="Arial"/>
      <family val="2"/>
      <charset val="238"/>
    </font>
    <font>
      <sz val="10"/>
      <name val="Arial"/>
      <family val="2"/>
      <charset val="238"/>
    </font>
    <font>
      <sz val="10"/>
      <name val="Roboto"/>
      <charset val="238"/>
    </font>
    <font>
      <sz val="11"/>
      <color rgb="FF242424"/>
      <name val="Aptos Narrow"/>
      <charset val="1"/>
    </font>
    <font>
      <b/>
      <sz val="10"/>
      <name val="Arial"/>
    </font>
    <font>
      <sz val="11"/>
      <color rgb="FF000000"/>
      <name val="Aptos Narrow"/>
      <family val="2"/>
    </font>
    <font>
      <sz val="10"/>
      <color rgb="FF000000"/>
      <name val="Arial"/>
      <charset val="238"/>
    </font>
    <font>
      <sz val="10"/>
      <name val="Arial"/>
      <charset val="238"/>
    </font>
    <font>
      <b/>
      <sz val="11"/>
      <color rgb="FFFFFFFF"/>
      <name val="Arial"/>
      <family val="2"/>
      <charset val="238"/>
    </font>
    <font>
      <b/>
      <sz val="11"/>
      <color theme="0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6FA8DC"/>
        <bgColor rgb="FF6FA8DC"/>
      </patternFill>
    </fill>
    <fill>
      <patternFill patternType="solid">
        <fgColor rgb="FFCFE2F3"/>
        <bgColor rgb="FFCFE2F3"/>
      </patternFill>
    </fill>
    <fill>
      <patternFill patternType="solid">
        <fgColor rgb="FF1D71B8"/>
        <bgColor rgb="FF1D71B8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rgb="FF000000"/>
      </patternFill>
    </fill>
  </fills>
  <borders count="7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/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medium">
        <color rgb="FF000000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medium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65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vertical="center"/>
    </xf>
    <xf numFmtId="0" fontId="4" fillId="0" borderId="0" xfId="0" applyFont="1"/>
    <xf numFmtId="0" fontId="4" fillId="0" borderId="0" xfId="0" applyFont="1" applyAlignment="1">
      <alignment horizontal="left" vertical="center" wrapText="1"/>
    </xf>
    <xf numFmtId="165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1" fillId="0" borderId="20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1" fillId="0" borderId="19" xfId="0" applyFont="1" applyBorder="1" applyAlignment="1">
      <alignment horizontal="left" vertical="center" wrapText="1"/>
    </xf>
    <xf numFmtId="164" fontId="4" fillId="0" borderId="0" xfId="0" applyNumberFormat="1" applyFont="1" applyAlignment="1">
      <alignment horizontal="center" vertical="center"/>
    </xf>
    <xf numFmtId="37" fontId="0" fillId="0" borderId="0" xfId="0" applyNumberFormat="1" applyAlignment="1">
      <alignment horizontal="center" vertical="center"/>
    </xf>
    <xf numFmtId="37" fontId="4" fillId="0" borderId="0" xfId="0" applyNumberFormat="1" applyFon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5" fillId="5" borderId="27" xfId="0" applyFont="1" applyFill="1" applyBorder="1" applyAlignment="1">
      <alignment horizontal="center" vertical="center"/>
    </xf>
    <xf numFmtId="0" fontId="5" fillId="5" borderId="28" xfId="0" applyFont="1" applyFill="1" applyBorder="1" applyAlignment="1">
      <alignment horizontal="center" vertical="center"/>
    </xf>
    <xf numFmtId="0" fontId="5" fillId="5" borderId="28" xfId="0" applyFont="1" applyFill="1" applyBorder="1" applyAlignment="1">
      <alignment horizontal="center" vertical="center" wrapText="1"/>
    </xf>
    <xf numFmtId="37" fontId="5" fillId="5" borderId="28" xfId="0" applyNumberFormat="1" applyFont="1" applyFill="1" applyBorder="1" applyAlignment="1">
      <alignment horizontal="center" vertical="center" wrapText="1"/>
    </xf>
    <xf numFmtId="0" fontId="11" fillId="0" borderId="32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10" fillId="7" borderId="1" xfId="0" applyFont="1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 wrapText="1"/>
    </xf>
    <xf numFmtId="0" fontId="11" fillId="7" borderId="1" xfId="0" applyFont="1" applyFill="1" applyBorder="1" applyAlignment="1">
      <alignment horizontal="center" vertical="center" wrapText="1"/>
    </xf>
    <xf numFmtId="0" fontId="10" fillId="7" borderId="2" xfId="0" applyFont="1" applyFill="1" applyBorder="1" applyAlignment="1">
      <alignment horizontal="center" vertical="center" wrapText="1"/>
    </xf>
    <xf numFmtId="0" fontId="0" fillId="7" borderId="2" xfId="0" applyFill="1" applyBorder="1" applyAlignment="1">
      <alignment horizontal="center" vertical="center" wrapText="1"/>
    </xf>
    <xf numFmtId="0" fontId="11" fillId="7" borderId="2" xfId="0" applyFont="1" applyFill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left" vertical="center" wrapText="1"/>
    </xf>
    <xf numFmtId="0" fontId="0" fillId="7" borderId="2" xfId="0" applyFill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 wrapText="1"/>
    </xf>
    <xf numFmtId="0" fontId="11" fillId="0" borderId="36" xfId="0" applyFont="1" applyBorder="1" applyAlignment="1">
      <alignment horizontal="left" vertical="center" wrapText="1"/>
    </xf>
    <xf numFmtId="0" fontId="11" fillId="0" borderId="22" xfId="0" applyFont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2" fillId="7" borderId="1" xfId="0" applyFont="1" applyFill="1" applyBorder="1" applyAlignment="1">
      <alignment horizontal="center" vertical="center" wrapText="1"/>
    </xf>
    <xf numFmtId="0" fontId="11" fillId="0" borderId="36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/>
    </xf>
    <xf numFmtId="0" fontId="0" fillId="0" borderId="35" xfId="0" applyBorder="1" applyAlignment="1">
      <alignment horizontal="center" vertical="center" wrapText="1"/>
    </xf>
    <xf numFmtId="3" fontId="11" fillId="0" borderId="4" xfId="0" applyNumberFormat="1" applyFont="1" applyBorder="1" applyAlignment="1">
      <alignment horizontal="center" vertical="center" wrapText="1"/>
    </xf>
    <xf numFmtId="3" fontId="11" fillId="0" borderId="3" xfId="0" applyNumberFormat="1" applyFont="1" applyBorder="1" applyAlignment="1">
      <alignment horizontal="center" vertical="center" wrapText="1"/>
    </xf>
    <xf numFmtId="3" fontId="11" fillId="0" borderId="22" xfId="0" applyNumberFormat="1" applyFont="1" applyBorder="1" applyAlignment="1">
      <alignment horizontal="center" vertical="center" wrapText="1"/>
    </xf>
    <xf numFmtId="3" fontId="11" fillId="0" borderId="20" xfId="0" applyNumberFormat="1" applyFont="1" applyBorder="1" applyAlignment="1">
      <alignment horizontal="center" vertical="center" wrapText="1"/>
    </xf>
    <xf numFmtId="3" fontId="11" fillId="0" borderId="17" xfId="0" applyNumberFormat="1" applyFont="1" applyBorder="1" applyAlignment="1">
      <alignment horizontal="center" vertical="center" wrapText="1"/>
    </xf>
    <xf numFmtId="3" fontId="4" fillId="0" borderId="0" xfId="0" applyNumberFormat="1" applyFont="1" applyAlignment="1">
      <alignment horizontal="center" vertical="center"/>
    </xf>
    <xf numFmtId="3" fontId="7" fillId="4" borderId="7" xfId="0" applyNumberFormat="1" applyFont="1" applyFill="1" applyBorder="1" applyAlignment="1">
      <alignment horizontal="center" vertical="center"/>
    </xf>
    <xf numFmtId="3" fontId="7" fillId="4" borderId="9" xfId="0" applyNumberFormat="1" applyFont="1" applyFill="1" applyBorder="1" applyAlignment="1">
      <alignment horizontal="center" vertical="center"/>
    </xf>
    <xf numFmtId="3" fontId="7" fillId="4" borderId="11" xfId="0" applyNumberFormat="1" applyFont="1" applyFill="1" applyBorder="1" applyAlignment="1">
      <alignment horizontal="center" vertical="center"/>
    </xf>
    <xf numFmtId="0" fontId="15" fillId="7" borderId="36" xfId="0" applyFont="1" applyFill="1" applyBorder="1" applyAlignment="1">
      <alignment horizontal="center" vertical="center"/>
    </xf>
    <xf numFmtId="0" fontId="11" fillId="0" borderId="35" xfId="0" applyFont="1" applyBorder="1" applyAlignment="1">
      <alignment horizontal="center" vertical="center" wrapText="1"/>
    </xf>
    <xf numFmtId="0" fontId="11" fillId="7" borderId="35" xfId="0" applyFont="1" applyFill="1" applyBorder="1" applyAlignment="1">
      <alignment horizontal="center" vertical="center" wrapText="1"/>
    </xf>
    <xf numFmtId="0" fontId="10" fillId="7" borderId="35" xfId="0" applyFont="1" applyFill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1" fillId="0" borderId="38" xfId="0" applyFont="1" applyBorder="1" applyAlignment="1">
      <alignment horizontal="center" vertical="center" wrapText="1"/>
    </xf>
    <xf numFmtId="0" fontId="4" fillId="0" borderId="34" xfId="0" applyFont="1" applyBorder="1" applyAlignment="1">
      <alignment vertical="center"/>
    </xf>
    <xf numFmtId="0" fontId="4" fillId="0" borderId="34" xfId="0" applyFont="1" applyBorder="1" applyAlignment="1">
      <alignment vertical="center" wrapText="1"/>
    </xf>
    <xf numFmtId="0" fontId="10" fillId="0" borderId="18" xfId="0" applyFont="1" applyBorder="1" applyAlignment="1">
      <alignment horizontal="left" vertical="center" wrapText="1"/>
    </xf>
    <xf numFmtId="0" fontId="10" fillId="0" borderId="34" xfId="0" applyFont="1" applyBorder="1" applyAlignment="1">
      <alignment vertical="center"/>
    </xf>
    <xf numFmtId="0" fontId="18" fillId="5" borderId="28" xfId="0" applyFont="1" applyFill="1" applyBorder="1" applyAlignment="1">
      <alignment horizontal="left" vertical="center" wrapText="1"/>
    </xf>
    <xf numFmtId="0" fontId="5" fillId="5" borderId="37" xfId="0" applyFont="1" applyFill="1" applyBorder="1" applyAlignment="1">
      <alignment horizontal="center" vertical="center" wrapText="1"/>
    </xf>
    <xf numFmtId="0" fontId="10" fillId="0" borderId="34" xfId="0" applyFont="1" applyBorder="1" applyAlignment="1">
      <alignment horizontal="left" vertical="center" wrapText="1"/>
    </xf>
    <xf numFmtId="0" fontId="10" fillId="8" borderId="1" xfId="0" applyFont="1" applyFill="1" applyBorder="1" applyAlignment="1">
      <alignment horizontal="center" vertical="center" wrapText="1"/>
    </xf>
    <xf numFmtId="0" fontId="4" fillId="0" borderId="39" xfId="0" applyFont="1" applyBorder="1"/>
    <xf numFmtId="0" fontId="10" fillId="4" borderId="41" xfId="0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3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25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0" fillId="4" borderId="12" xfId="0" applyFont="1" applyFill="1" applyBorder="1" applyAlignment="1">
      <alignment horizontal="center" vertical="center" wrapText="1"/>
    </xf>
    <xf numFmtId="0" fontId="10" fillId="4" borderId="31" xfId="0" applyFont="1" applyFill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left" vertical="center" wrapText="1"/>
    </xf>
    <xf numFmtId="0" fontId="10" fillId="0" borderId="34" xfId="0" applyFont="1" applyBorder="1" applyAlignment="1">
      <alignment vertical="center" wrapText="1"/>
    </xf>
    <xf numFmtId="3" fontId="10" fillId="8" borderId="1" xfId="0" applyNumberFormat="1" applyFont="1" applyFill="1" applyBorder="1" applyAlignment="1">
      <alignment horizontal="center" vertical="center" wrapText="1"/>
    </xf>
    <xf numFmtId="3" fontId="11" fillId="8" borderId="17" xfId="0" applyNumberFormat="1" applyFont="1" applyFill="1" applyBorder="1" applyAlignment="1">
      <alignment horizontal="center" vertical="center" wrapText="1"/>
    </xf>
    <xf numFmtId="3" fontId="11" fillId="8" borderId="32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0" fillId="7" borderId="43" xfId="0" applyFont="1" applyFill="1" applyBorder="1" applyAlignment="1">
      <alignment horizontal="center" vertical="center" wrapText="1"/>
    </xf>
    <xf numFmtId="0" fontId="4" fillId="0" borderId="47" xfId="0" applyFont="1" applyBorder="1" applyAlignment="1">
      <alignment vertical="center" wrapText="1"/>
    </xf>
    <xf numFmtId="0" fontId="11" fillId="0" borderId="49" xfId="0" applyFont="1" applyBorder="1" applyAlignment="1">
      <alignment horizontal="center" vertical="center" wrapText="1"/>
    </xf>
    <xf numFmtId="0" fontId="11" fillId="0" borderId="49" xfId="0" applyFont="1" applyBorder="1" applyAlignment="1">
      <alignment horizontal="left" vertical="center" wrapText="1"/>
    </xf>
    <xf numFmtId="0" fontId="4" fillId="0" borderId="49" xfId="0" applyFont="1" applyBorder="1" applyAlignment="1">
      <alignment horizontal="center" vertical="center" wrapText="1"/>
    </xf>
    <xf numFmtId="3" fontId="11" fillId="0" borderId="49" xfId="0" applyNumberFormat="1" applyFont="1" applyBorder="1" applyAlignment="1">
      <alignment horizontal="center" vertical="center" wrapText="1"/>
    </xf>
    <xf numFmtId="0" fontId="11" fillId="0" borderId="50" xfId="0" applyFont="1" applyBorder="1" applyAlignment="1">
      <alignment horizontal="center" vertical="center" wrapText="1"/>
    </xf>
    <xf numFmtId="0" fontId="4" fillId="0" borderId="22" xfId="0" applyFont="1" applyBorder="1" applyAlignment="1">
      <alignment vertical="center" wrapText="1"/>
    </xf>
    <xf numFmtId="0" fontId="10" fillId="4" borderId="56" xfId="0" applyFont="1" applyFill="1" applyBorder="1" applyAlignment="1">
      <alignment horizontal="center" vertical="center" wrapText="1"/>
    </xf>
    <xf numFmtId="0" fontId="10" fillId="7" borderId="4" xfId="0" applyFont="1" applyFill="1" applyBorder="1" applyAlignment="1">
      <alignment horizontal="center" vertical="center" wrapText="1"/>
    </xf>
    <xf numFmtId="0" fontId="10" fillId="0" borderId="40" xfId="0" applyFont="1" applyBorder="1" applyAlignment="1">
      <alignment vertical="center"/>
    </xf>
    <xf numFmtId="0" fontId="10" fillId="4" borderId="58" xfId="0" applyFont="1" applyFill="1" applyBorder="1" applyAlignment="1">
      <alignment horizontal="center" vertical="center" wrapText="1"/>
    </xf>
    <xf numFmtId="0" fontId="11" fillId="7" borderId="43" xfId="0" applyFont="1" applyFill="1" applyBorder="1" applyAlignment="1">
      <alignment horizontal="center" vertical="center" wrapText="1"/>
    </xf>
    <xf numFmtId="0" fontId="0" fillId="7" borderId="43" xfId="0" applyFill="1" applyBorder="1" applyAlignment="1">
      <alignment horizontal="center" vertical="center" wrapText="1"/>
    </xf>
    <xf numFmtId="3" fontId="10" fillId="8" borderId="43" xfId="0" applyNumberFormat="1" applyFont="1" applyFill="1" applyBorder="1" applyAlignment="1">
      <alignment horizontal="center" vertical="center" wrapText="1"/>
    </xf>
    <xf numFmtId="0" fontId="10" fillId="8" borderId="43" xfId="0" applyFont="1" applyFill="1" applyBorder="1" applyAlignment="1">
      <alignment horizontal="center" vertical="center" wrapText="1"/>
    </xf>
    <xf numFmtId="0" fontId="11" fillId="7" borderId="44" xfId="0" applyFont="1" applyFill="1" applyBorder="1" applyAlignment="1">
      <alignment horizontal="center" vertical="center" wrapText="1"/>
    </xf>
    <xf numFmtId="0" fontId="10" fillId="4" borderId="48" xfId="0" applyFont="1" applyFill="1" applyBorder="1" applyAlignment="1">
      <alignment horizontal="center" vertical="center" wrapText="1"/>
    </xf>
    <xf numFmtId="0" fontId="12" fillId="2" borderId="49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left" vertical="center" wrapText="1"/>
    </xf>
    <xf numFmtId="0" fontId="10" fillId="4" borderId="27" xfId="0" applyFont="1" applyFill="1" applyBorder="1" applyAlignment="1">
      <alignment horizontal="center" vertical="center" wrapText="1"/>
    </xf>
    <xf numFmtId="0" fontId="11" fillId="0" borderId="59" xfId="0" applyFont="1" applyBorder="1" applyAlignment="1">
      <alignment horizontal="center" vertical="center" wrapText="1"/>
    </xf>
    <xf numFmtId="0" fontId="11" fillId="0" borderId="59" xfId="0" applyFont="1" applyBorder="1" applyAlignment="1">
      <alignment horizontal="left" vertical="center" wrapText="1"/>
    </xf>
    <xf numFmtId="0" fontId="13" fillId="0" borderId="60" xfId="0" applyFont="1" applyBorder="1" applyAlignment="1">
      <alignment horizontal="center" vertical="center"/>
    </xf>
    <xf numFmtId="3" fontId="11" fillId="0" borderId="28" xfId="0" applyNumberFormat="1" applyFont="1" applyBorder="1" applyAlignment="1">
      <alignment horizontal="center" vertical="center"/>
    </xf>
    <xf numFmtId="0" fontId="11" fillId="0" borderId="60" xfId="0" applyFont="1" applyBorder="1" applyAlignment="1">
      <alignment horizontal="center" vertical="center" wrapText="1"/>
    </xf>
    <xf numFmtId="0" fontId="10" fillId="7" borderId="15" xfId="0" applyFont="1" applyFill="1" applyBorder="1" applyAlignment="1">
      <alignment horizontal="center" vertical="center" wrapText="1"/>
    </xf>
    <xf numFmtId="0" fontId="0" fillId="7" borderId="15" xfId="0" applyFill="1" applyBorder="1" applyAlignment="1">
      <alignment horizontal="left" vertical="center" wrapText="1"/>
    </xf>
    <xf numFmtId="0" fontId="11" fillId="7" borderId="15" xfId="0" applyFont="1" applyFill="1" applyBorder="1" applyAlignment="1">
      <alignment horizontal="center" vertical="center" wrapText="1"/>
    </xf>
    <xf numFmtId="0" fontId="0" fillId="7" borderId="15" xfId="0" applyFill="1" applyBorder="1" applyAlignment="1">
      <alignment horizontal="center" vertical="center" wrapText="1"/>
    </xf>
    <xf numFmtId="3" fontId="10" fillId="8" borderId="15" xfId="0" applyNumberFormat="1" applyFont="1" applyFill="1" applyBorder="1" applyAlignment="1">
      <alignment horizontal="center" vertical="center" wrapText="1"/>
    </xf>
    <xf numFmtId="0" fontId="10" fillId="8" borderId="15" xfId="0" applyFont="1" applyFill="1" applyBorder="1" applyAlignment="1">
      <alignment horizontal="center" vertical="center" wrapText="1"/>
    </xf>
    <xf numFmtId="0" fontId="11" fillId="7" borderId="61" xfId="0" applyFont="1" applyFill="1" applyBorder="1" applyAlignment="1">
      <alignment horizontal="center" vertical="center" wrapText="1"/>
    </xf>
    <xf numFmtId="0" fontId="0" fillId="0" borderId="51" xfId="0" applyBorder="1" applyAlignment="1">
      <alignment vertical="center" wrapText="1"/>
    </xf>
    <xf numFmtId="0" fontId="4" fillId="0" borderId="51" xfId="0" applyFont="1" applyBorder="1" applyAlignment="1">
      <alignment vertical="center" wrapText="1"/>
    </xf>
    <xf numFmtId="0" fontId="4" fillId="0" borderId="45" xfId="0" applyFont="1" applyBorder="1" applyAlignment="1">
      <alignment vertical="center" wrapText="1"/>
    </xf>
    <xf numFmtId="0" fontId="4" fillId="0" borderId="47" xfId="0" applyFont="1" applyBorder="1" applyAlignment="1">
      <alignment vertical="center"/>
    </xf>
    <xf numFmtId="0" fontId="10" fillId="0" borderId="47" xfId="0" applyFont="1" applyBorder="1" applyAlignment="1">
      <alignment vertical="center" wrapText="1"/>
    </xf>
    <xf numFmtId="0" fontId="2" fillId="0" borderId="52" xfId="0" applyFont="1" applyBorder="1" applyAlignment="1">
      <alignment vertical="center" wrapText="1"/>
    </xf>
    <xf numFmtId="0" fontId="2" fillId="0" borderId="46" xfId="0" applyFont="1" applyBorder="1" applyAlignment="1">
      <alignment vertical="center" wrapText="1"/>
    </xf>
    <xf numFmtId="0" fontId="2" fillId="0" borderId="51" xfId="0" applyFont="1" applyBorder="1" applyAlignment="1">
      <alignment vertical="center" wrapText="1"/>
    </xf>
    <xf numFmtId="0" fontId="10" fillId="4" borderId="63" xfId="0" applyFont="1" applyFill="1" applyBorder="1" applyAlignment="1">
      <alignment horizontal="center" vertical="center" wrapText="1"/>
    </xf>
    <xf numFmtId="0" fontId="16" fillId="4" borderId="31" xfId="0" applyFont="1" applyFill="1" applyBorder="1" applyAlignment="1">
      <alignment horizontal="center" vertical="center" wrapText="1"/>
    </xf>
    <xf numFmtId="0" fontId="17" fillId="7" borderId="15" xfId="0" applyFont="1" applyFill="1" applyBorder="1" applyAlignment="1">
      <alignment horizontal="center" vertical="center" wrapText="1"/>
    </xf>
    <xf numFmtId="0" fontId="16" fillId="7" borderId="15" xfId="0" applyFont="1" applyFill="1" applyBorder="1" applyAlignment="1">
      <alignment horizontal="left" vertical="center" wrapText="1"/>
    </xf>
    <xf numFmtId="0" fontId="16" fillId="7" borderId="15" xfId="0" applyFont="1" applyFill="1" applyBorder="1" applyAlignment="1">
      <alignment horizontal="center" vertical="center" wrapText="1"/>
    </xf>
    <xf numFmtId="3" fontId="16" fillId="8" borderId="15" xfId="0" applyNumberFormat="1" applyFont="1" applyFill="1" applyBorder="1" applyAlignment="1">
      <alignment horizontal="center" vertical="center"/>
    </xf>
    <xf numFmtId="0" fontId="16" fillId="8" borderId="15" xfId="0" applyFont="1" applyFill="1" applyBorder="1" applyAlignment="1">
      <alignment horizontal="center" vertical="center" wrapText="1"/>
    </xf>
    <xf numFmtId="0" fontId="17" fillId="7" borderId="61" xfId="0" applyFont="1" applyFill="1" applyBorder="1" applyAlignment="1">
      <alignment horizontal="center" vertical="center" wrapText="1"/>
    </xf>
    <xf numFmtId="0" fontId="3" fillId="0" borderId="51" xfId="0" applyFont="1" applyBorder="1" applyAlignment="1">
      <alignment vertical="center"/>
    </xf>
    <xf numFmtId="0" fontId="2" fillId="0" borderId="52" xfId="0" applyFont="1" applyBorder="1" applyAlignment="1">
      <alignment horizontal="left" vertical="center" wrapText="1"/>
    </xf>
    <xf numFmtId="0" fontId="2" fillId="0" borderId="45" xfId="0" applyFont="1" applyBorder="1" applyAlignment="1">
      <alignment horizontal="left" vertical="center" wrapText="1"/>
    </xf>
    <xf numFmtId="0" fontId="4" fillId="0" borderId="52" xfId="0" applyFont="1" applyBorder="1" applyAlignment="1">
      <alignment vertical="center" wrapText="1"/>
    </xf>
    <xf numFmtId="0" fontId="10" fillId="7" borderId="43" xfId="0" applyFont="1" applyFill="1" applyBorder="1" applyAlignment="1">
      <alignment horizontal="left" vertical="center" wrapText="1"/>
    </xf>
    <xf numFmtId="0" fontId="10" fillId="4" borderId="64" xfId="0" applyFont="1" applyFill="1" applyBorder="1" applyAlignment="1">
      <alignment horizontal="center" vertical="center" wrapText="1"/>
    </xf>
    <xf numFmtId="3" fontId="10" fillId="0" borderId="2" xfId="0" applyNumberFormat="1" applyFont="1" applyBorder="1" applyAlignment="1">
      <alignment horizontal="center" vertical="center" wrapText="1"/>
    </xf>
    <xf numFmtId="0" fontId="10" fillId="0" borderId="22" xfId="0" applyFont="1" applyBorder="1" applyAlignment="1">
      <alignment vertical="center"/>
    </xf>
    <xf numFmtId="0" fontId="2" fillId="0" borderId="65" xfId="0" applyFont="1" applyBorder="1" applyAlignment="1">
      <alignment vertical="center" wrapText="1"/>
    </xf>
    <xf numFmtId="3" fontId="11" fillId="0" borderId="59" xfId="0" applyNumberFormat="1" applyFont="1" applyBorder="1" applyAlignment="1">
      <alignment horizontal="center" vertical="center" wrapText="1"/>
    </xf>
    <xf numFmtId="0" fontId="0" fillId="0" borderId="66" xfId="0" applyBorder="1" applyAlignment="1">
      <alignment horizontal="center" vertical="center" wrapText="1"/>
    </xf>
    <xf numFmtId="0" fontId="2" fillId="0" borderId="34" xfId="0" applyFont="1" applyBorder="1" applyAlignment="1">
      <alignment vertical="center" wrapText="1"/>
    </xf>
    <xf numFmtId="0" fontId="2" fillId="0" borderId="40" xfId="0" applyFont="1" applyBorder="1" applyAlignment="1">
      <alignment vertical="center" wrapText="1"/>
    </xf>
    <xf numFmtId="0" fontId="2" fillId="0" borderId="45" xfId="0" applyFont="1" applyBorder="1" applyAlignment="1">
      <alignment vertical="center" wrapText="1"/>
    </xf>
    <xf numFmtId="0" fontId="2" fillId="0" borderId="47" xfId="0" applyFont="1" applyBorder="1" applyAlignment="1">
      <alignment vertical="center" wrapText="1"/>
    </xf>
    <xf numFmtId="0" fontId="2" fillId="0" borderId="45" xfId="0" applyFont="1" applyBorder="1" applyAlignment="1">
      <alignment vertical="center"/>
    </xf>
    <xf numFmtId="0" fontId="2" fillId="0" borderId="46" xfId="0" applyFont="1" applyBorder="1" applyAlignment="1">
      <alignment vertical="center"/>
    </xf>
    <xf numFmtId="0" fontId="2" fillId="0" borderId="34" xfId="0" applyFont="1" applyBorder="1" applyAlignment="1">
      <alignment vertical="center"/>
    </xf>
    <xf numFmtId="0" fontId="2" fillId="0" borderId="51" xfId="0" applyFont="1" applyBorder="1" applyAlignment="1">
      <alignment vertical="center"/>
    </xf>
    <xf numFmtId="0" fontId="2" fillId="0" borderId="45" xfId="0" applyFont="1" applyBorder="1" applyAlignment="1">
      <alignment horizontal="left" vertical="center"/>
    </xf>
    <xf numFmtId="0" fontId="2" fillId="0" borderId="45" xfId="0" applyFont="1" applyBorder="1" applyAlignment="1">
      <alignment horizontal="center" vertical="center"/>
    </xf>
    <xf numFmtId="0" fontId="2" fillId="0" borderId="34" xfId="0" applyFont="1" applyBorder="1" applyAlignment="1">
      <alignment horizontal="left" vertical="center"/>
    </xf>
    <xf numFmtId="0" fontId="2" fillId="0" borderId="34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left" vertical="center" wrapText="1"/>
    </xf>
    <xf numFmtId="0" fontId="2" fillId="0" borderId="47" xfId="0" applyFont="1" applyBorder="1" applyAlignment="1">
      <alignment horizontal="left" vertical="center" wrapText="1"/>
    </xf>
    <xf numFmtId="0" fontId="2" fillId="0" borderId="51" xfId="0" applyFont="1" applyBorder="1" applyAlignment="1">
      <alignment horizontal="left" vertical="center"/>
    </xf>
    <xf numFmtId="0" fontId="2" fillId="0" borderId="51" xfId="0" applyFont="1" applyBorder="1" applyAlignment="1">
      <alignment horizontal="center" vertical="center"/>
    </xf>
    <xf numFmtId="0" fontId="2" fillId="0" borderId="51" xfId="0" applyFont="1" applyBorder="1" applyAlignment="1">
      <alignment horizontal="left" vertical="center" wrapText="1"/>
    </xf>
    <xf numFmtId="0" fontId="2" fillId="0" borderId="57" xfId="0" applyFont="1" applyBorder="1" applyAlignment="1">
      <alignment vertical="center" wrapText="1"/>
    </xf>
    <xf numFmtId="0" fontId="2" fillId="0" borderId="22" xfId="0" applyFont="1" applyBorder="1" applyAlignment="1">
      <alignment vertical="center"/>
    </xf>
    <xf numFmtId="0" fontId="2" fillId="0" borderId="47" xfId="0" applyFont="1" applyBorder="1" applyAlignment="1">
      <alignment vertical="center"/>
    </xf>
    <xf numFmtId="0" fontId="2" fillId="0" borderId="47" xfId="0" applyFont="1" applyBorder="1" applyAlignment="1">
      <alignment horizontal="left" vertical="center"/>
    </xf>
    <xf numFmtId="0" fontId="2" fillId="0" borderId="52" xfId="0" applyFont="1" applyBorder="1" applyAlignment="1">
      <alignment horizontal="left" vertical="center"/>
    </xf>
    <xf numFmtId="0" fontId="11" fillId="0" borderId="4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0" fillId="4" borderId="14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left" vertical="center" wrapText="1"/>
    </xf>
    <xf numFmtId="0" fontId="7" fillId="3" borderId="62" xfId="0" applyFont="1" applyFill="1" applyBorder="1" applyAlignment="1">
      <alignment horizontal="center" vertical="center" wrapText="1"/>
    </xf>
    <xf numFmtId="0" fontId="14" fillId="0" borderId="54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4" fillId="3" borderId="42" xfId="0" applyFont="1" applyFill="1" applyBorder="1" applyAlignment="1">
      <alignment horizontal="center" vertical="center" wrapText="1"/>
    </xf>
    <xf numFmtId="0" fontId="4" fillId="3" borderId="24" xfId="0" applyFont="1" applyFill="1" applyBorder="1" applyAlignment="1">
      <alignment horizontal="center" vertical="center" wrapText="1"/>
    </xf>
    <xf numFmtId="0" fontId="4" fillId="3" borderId="53" xfId="0" applyFont="1" applyFill="1" applyBorder="1" applyAlignment="1">
      <alignment horizontal="center" vertical="center" wrapText="1"/>
    </xf>
    <xf numFmtId="0" fontId="4" fillId="3" borderId="54" xfId="0" applyFont="1" applyFill="1" applyBorder="1" applyAlignment="1">
      <alignment horizontal="center" vertical="center" wrapText="1"/>
    </xf>
    <xf numFmtId="0" fontId="4" fillId="3" borderId="55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10" fillId="4" borderId="27" xfId="0" applyFont="1" applyFill="1" applyBorder="1" applyAlignment="1">
      <alignment horizontal="center" vertical="center" wrapText="1"/>
    </xf>
    <xf numFmtId="0" fontId="10" fillId="4" borderId="14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0" fillId="4" borderId="13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0" fillId="4" borderId="29" xfId="0" applyFont="1" applyFill="1" applyBorder="1" applyAlignment="1">
      <alignment horizontal="center" vertical="center" wrapText="1"/>
    </xf>
    <xf numFmtId="0" fontId="10" fillId="4" borderId="30" xfId="0" applyFont="1" applyFill="1" applyBorder="1" applyAlignment="1">
      <alignment horizontal="center" vertical="center" wrapText="1"/>
    </xf>
    <xf numFmtId="0" fontId="11" fillId="0" borderId="28" xfId="0" applyFont="1" applyBorder="1" applyAlignment="1">
      <alignment horizontal="center" vertical="center" wrapText="1"/>
    </xf>
    <xf numFmtId="0" fontId="11" fillId="0" borderId="2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28" xfId="0" applyFont="1" applyBorder="1" applyAlignment="1">
      <alignment horizontal="left" vertical="center" wrapText="1"/>
    </xf>
    <xf numFmtId="0" fontId="4" fillId="3" borderId="42" xfId="0" applyFont="1" applyFill="1" applyBorder="1" applyAlignment="1">
      <alignment horizontal="center" vertical="center"/>
    </xf>
    <xf numFmtId="0" fontId="4" fillId="3" borderId="24" xfId="0" applyFont="1" applyFill="1" applyBorder="1" applyAlignment="1">
      <alignment horizontal="center" vertical="center"/>
    </xf>
    <xf numFmtId="0" fontId="4" fillId="3" borderId="26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0" fillId="4" borderId="12" xfId="0" applyFont="1" applyFill="1" applyBorder="1" applyAlignment="1">
      <alignment horizontal="center" vertical="center" wrapText="1"/>
    </xf>
    <xf numFmtId="0" fontId="11" fillId="0" borderId="21" xfId="0" applyFont="1" applyBorder="1" applyAlignment="1">
      <alignment horizontal="left" vertical="center" wrapText="1"/>
    </xf>
    <xf numFmtId="0" fontId="11" fillId="0" borderId="17" xfId="0" applyFont="1" applyBorder="1" applyAlignment="1">
      <alignment horizontal="left" vertical="center" wrapText="1"/>
    </xf>
    <xf numFmtId="0" fontId="11" fillId="0" borderId="23" xfId="0" applyFont="1" applyBorder="1" applyAlignment="1">
      <alignment horizontal="center" vertical="center" wrapText="1"/>
    </xf>
    <xf numFmtId="0" fontId="11" fillId="0" borderId="33" xfId="0" applyFont="1" applyBorder="1" applyAlignment="1">
      <alignment horizontal="center" vertical="center" wrapText="1"/>
    </xf>
    <xf numFmtId="0" fontId="10" fillId="4" borderId="31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center" wrapText="1"/>
    </xf>
    <xf numFmtId="0" fontId="1" fillId="0" borderId="46" xfId="0" applyFont="1" applyBorder="1" applyAlignment="1">
      <alignment horizontal="left" vertical="center" wrapText="1"/>
    </xf>
    <xf numFmtId="0" fontId="1" fillId="0" borderId="47" xfId="0" applyFont="1" applyBorder="1" applyAlignment="1">
      <alignment vertical="center" wrapText="1"/>
    </xf>
    <xf numFmtId="0" fontId="19" fillId="9" borderId="70" xfId="0" applyFont="1" applyFill="1" applyBorder="1" applyAlignment="1">
      <alignment horizontal="center" vertical="center"/>
    </xf>
    <xf numFmtId="0" fontId="19" fillId="9" borderId="66" xfId="0" applyFont="1" applyFill="1" applyBorder="1" applyAlignment="1">
      <alignment horizontal="center" vertical="center"/>
    </xf>
    <xf numFmtId="0" fontId="19" fillId="9" borderId="69" xfId="0" applyFont="1" applyFill="1" applyBorder="1" applyAlignment="1">
      <alignment horizontal="center" vertical="center" wrapText="1"/>
    </xf>
    <xf numFmtId="0" fontId="2" fillId="0" borderId="40" xfId="0" applyFont="1" applyBorder="1" applyAlignment="1">
      <alignment vertical="center"/>
    </xf>
    <xf numFmtId="0" fontId="2" fillId="0" borderId="71" xfId="0" applyFont="1" applyBorder="1" applyAlignment="1">
      <alignment horizontal="left" vertical="center" wrapText="1"/>
    </xf>
    <xf numFmtId="0" fontId="2" fillId="0" borderId="68" xfId="0" applyFont="1" applyBorder="1" applyAlignment="1">
      <alignment horizontal="left" vertical="center" wrapText="1"/>
    </xf>
    <xf numFmtId="0" fontId="2" fillId="0" borderId="67" xfId="0" applyFont="1" applyBorder="1" applyAlignment="1">
      <alignment vertical="center"/>
    </xf>
    <xf numFmtId="0" fontId="10" fillId="7" borderId="34" xfId="0" applyFont="1" applyFill="1" applyBorder="1" applyAlignment="1">
      <alignment horizontal="center" vertical="center" wrapText="1"/>
    </xf>
    <xf numFmtId="0" fontId="0" fillId="7" borderId="34" xfId="0" applyFill="1" applyBorder="1" applyAlignment="1">
      <alignment horizontal="left" vertical="center" wrapText="1"/>
    </xf>
    <xf numFmtId="0" fontId="11" fillId="7" borderId="34" xfId="0" applyFont="1" applyFill="1" applyBorder="1" applyAlignment="1">
      <alignment horizontal="center" vertical="center" wrapText="1"/>
    </xf>
    <xf numFmtId="0" fontId="0" fillId="7" borderId="34" xfId="0" applyFill="1" applyBorder="1" applyAlignment="1">
      <alignment horizontal="center" vertical="center" wrapText="1"/>
    </xf>
    <xf numFmtId="3" fontId="10" fillId="8" borderId="34" xfId="0" applyNumberFormat="1" applyFont="1" applyFill="1" applyBorder="1" applyAlignment="1">
      <alignment horizontal="center" vertical="center" wrapText="1"/>
    </xf>
    <xf numFmtId="0" fontId="10" fillId="0" borderId="34" xfId="0" applyFont="1" applyBorder="1" applyAlignment="1">
      <alignment horizontal="center" vertical="center" wrapText="1"/>
    </xf>
    <xf numFmtId="0" fontId="15" fillId="7" borderId="34" xfId="0" applyFont="1" applyFill="1" applyBorder="1" applyAlignment="1">
      <alignment horizontal="center" vertical="center"/>
    </xf>
    <xf numFmtId="0" fontId="4" fillId="0" borderId="34" xfId="0" applyFont="1" applyBorder="1" applyAlignment="1">
      <alignment horizontal="center" vertical="center" wrapText="1"/>
    </xf>
    <xf numFmtId="3" fontId="0" fillId="8" borderId="34" xfId="0" applyNumberFormat="1" applyFill="1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1" fillId="0" borderId="34" xfId="0" applyFont="1" applyBorder="1" applyAlignment="1">
      <alignment vertical="center" wrapText="1"/>
    </xf>
    <xf numFmtId="0" fontId="15" fillId="7" borderId="34" xfId="0" applyFont="1" applyFill="1" applyBorder="1" applyAlignment="1">
      <alignment horizontal="center" vertical="center" wrapText="1"/>
    </xf>
    <xf numFmtId="0" fontId="15" fillId="0" borderId="34" xfId="0" applyFont="1" applyBorder="1" applyAlignment="1">
      <alignment horizontal="center" vertical="center" wrapText="1"/>
    </xf>
    <xf numFmtId="0" fontId="11" fillId="0" borderId="34" xfId="0" applyFont="1" applyBorder="1" applyAlignment="1">
      <alignment horizontal="center" vertical="center" wrapText="1"/>
    </xf>
    <xf numFmtId="0" fontId="11" fillId="0" borderId="34" xfId="0" applyFont="1" applyBorder="1" applyAlignment="1">
      <alignment horizontal="left" vertical="center" wrapText="1"/>
    </xf>
    <xf numFmtId="0" fontId="11" fillId="0" borderId="34" xfId="0" applyFont="1" applyBorder="1" applyAlignment="1">
      <alignment horizontal="center" vertical="center" wrapText="1"/>
    </xf>
    <xf numFmtId="3" fontId="11" fillId="0" borderId="34" xfId="0" applyNumberFormat="1" applyFont="1" applyBorder="1" applyAlignment="1">
      <alignment horizontal="center" vertical="center" wrapText="1"/>
    </xf>
    <xf numFmtId="0" fontId="4" fillId="0" borderId="34" xfId="0" applyFont="1" applyBorder="1" applyAlignment="1">
      <alignment horizontal="left" vertical="center" wrapText="1"/>
    </xf>
    <xf numFmtId="0" fontId="2" fillId="0" borderId="34" xfId="0" applyFont="1" applyBorder="1" applyAlignment="1">
      <alignment horizontal="left" vertical="center" wrapText="1"/>
    </xf>
    <xf numFmtId="0" fontId="10" fillId="7" borderId="34" xfId="0" applyFont="1" applyFill="1" applyBorder="1" applyAlignment="1">
      <alignment vertical="center" wrapText="1"/>
    </xf>
    <xf numFmtId="0" fontId="0" fillId="7" borderId="34" xfId="0" applyFill="1" applyBorder="1" applyAlignment="1">
      <alignment vertical="center" wrapText="1"/>
    </xf>
    <xf numFmtId="0" fontId="2" fillId="8" borderId="34" xfId="0" applyFont="1" applyFill="1" applyBorder="1" applyAlignment="1">
      <alignment vertical="center" wrapText="1"/>
    </xf>
    <xf numFmtId="0" fontId="15" fillId="7" borderId="34" xfId="0" applyFont="1" applyFill="1" applyBorder="1" applyAlignment="1">
      <alignment vertical="center"/>
    </xf>
    <xf numFmtId="0" fontId="0" fillId="8" borderId="34" xfId="0" applyFill="1" applyBorder="1" applyAlignment="1">
      <alignment horizontal="center" vertical="center" wrapText="1"/>
    </xf>
    <xf numFmtId="0" fontId="10" fillId="7" borderId="45" xfId="0" applyFont="1" applyFill="1" applyBorder="1" applyAlignment="1">
      <alignment horizontal="center" vertical="center" wrapText="1"/>
    </xf>
    <xf numFmtId="0" fontId="0" fillId="7" borderId="45" xfId="0" applyFill="1" applyBorder="1" applyAlignment="1">
      <alignment horizontal="left" vertical="center" wrapText="1"/>
    </xf>
    <xf numFmtId="0" fontId="11" fillId="7" borderId="45" xfId="0" applyFont="1" applyFill="1" applyBorder="1" applyAlignment="1">
      <alignment horizontal="center" vertical="center" wrapText="1"/>
    </xf>
    <xf numFmtId="0" fontId="0" fillId="7" borderId="45" xfId="0" applyFill="1" applyBorder="1" applyAlignment="1">
      <alignment horizontal="center" vertical="center" wrapText="1"/>
    </xf>
    <xf numFmtId="3" fontId="10" fillId="8" borderId="45" xfId="0" applyNumberFormat="1" applyFont="1" applyFill="1" applyBorder="1" applyAlignment="1">
      <alignment horizontal="center" vertical="center" wrapText="1"/>
    </xf>
    <xf numFmtId="0" fontId="10" fillId="0" borderId="45" xfId="0" applyFont="1" applyBorder="1" applyAlignment="1">
      <alignment horizontal="center" vertical="center" wrapText="1"/>
    </xf>
    <xf numFmtId="0" fontId="15" fillId="7" borderId="45" xfId="0" applyFont="1" applyFill="1" applyBorder="1" applyAlignment="1">
      <alignment horizontal="center" vertical="center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11" fillId="0" borderId="51" xfId="0" applyFont="1" applyBorder="1" applyAlignment="1">
      <alignment horizontal="center" vertical="center" wrapText="1"/>
    </xf>
    <xf numFmtId="0" fontId="11" fillId="0" borderId="51" xfId="0" applyFont="1" applyBorder="1" applyAlignment="1">
      <alignment horizontal="left" vertical="center" wrapText="1"/>
    </xf>
    <xf numFmtId="0" fontId="4" fillId="0" borderId="51" xfId="0" applyFont="1" applyBorder="1" applyAlignment="1">
      <alignment horizontal="center" vertical="center" wrapText="1"/>
    </xf>
    <xf numFmtId="3" fontId="11" fillId="0" borderId="51" xfId="0" applyNumberFormat="1" applyFont="1" applyBorder="1" applyAlignment="1">
      <alignment horizontal="center" vertical="center" wrapText="1"/>
    </xf>
    <xf numFmtId="0" fontId="2" fillId="0" borderId="51" xfId="0" applyFont="1" applyBorder="1" applyAlignment="1">
      <alignment horizontal="left" vertical="center" wrapText="1"/>
    </xf>
    <xf numFmtId="0" fontId="4" fillId="6" borderId="72" xfId="0" applyFont="1" applyFill="1" applyBorder="1" applyAlignment="1">
      <alignment horizontal="center" vertical="center" wrapText="1"/>
    </xf>
    <xf numFmtId="0" fontId="4" fillId="6" borderId="73" xfId="0" applyFont="1" applyFill="1" applyBorder="1" applyAlignment="1">
      <alignment horizontal="center" vertical="center" wrapText="1"/>
    </xf>
    <xf numFmtId="0" fontId="15" fillId="6" borderId="73" xfId="0" applyFont="1" applyFill="1" applyBorder="1" applyAlignment="1">
      <alignment horizontal="center" vertical="center" wrapText="1"/>
    </xf>
    <xf numFmtId="0" fontId="0" fillId="10" borderId="73" xfId="0" applyFill="1" applyBorder="1" applyAlignment="1">
      <alignment horizontal="center" vertical="center" wrapText="1"/>
    </xf>
    <xf numFmtId="0" fontId="1" fillId="0" borderId="34" xfId="0" applyFont="1" applyBorder="1" applyAlignment="1">
      <alignment vertical="center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A52CA"/>
      <color rgb="FF16F7F0"/>
      <color rgb="FFF261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33D0F7-F29B-4FCD-BEB5-8EA1A299DCF1}">
  <sheetPr>
    <outlinePr summaryBelow="0" summaryRight="0"/>
    <pageSetUpPr fitToPage="1"/>
  </sheetPr>
  <dimension ref="A1:X1004"/>
  <sheetViews>
    <sheetView showGridLines="0" tabSelected="1" zoomScale="80" zoomScaleNormal="80" workbookViewId="0">
      <pane ySplit="2" topLeftCell="A30" activePane="bottomLeft" state="frozen"/>
      <selection activeCell="C1" sqref="C1"/>
      <selection pane="bottomLeft" activeCell="H50" sqref="H50"/>
    </sheetView>
  </sheetViews>
  <sheetFormatPr defaultColWidth="14.453125" defaultRowHeight="15.75" customHeight="1" x14ac:dyDescent="0.25"/>
  <cols>
    <col min="1" max="1" width="23.54296875" style="1" customWidth="1"/>
    <col min="2" max="2" width="30.54296875" style="1" customWidth="1"/>
    <col min="3" max="3" width="20.1796875" style="1" customWidth="1"/>
    <col min="4" max="4" width="42" style="3" customWidth="1"/>
    <col min="5" max="5" width="10.81640625" style="1" customWidth="1"/>
    <col min="6" max="6" width="12.7265625" style="1" customWidth="1"/>
    <col min="7" max="7" width="21.81640625" style="1" customWidth="1"/>
    <col min="8" max="8" width="17.26953125" style="20" customWidth="1"/>
    <col min="9" max="9" width="14.7265625" style="1" customWidth="1"/>
    <col min="10" max="10" width="20.81640625" style="1" customWidth="1"/>
    <col min="11" max="11" width="11.1796875" style="1" customWidth="1"/>
    <col min="12" max="12" width="54" customWidth="1"/>
    <col min="13" max="13" width="26.54296875" customWidth="1"/>
    <col min="14" max="14" width="32.26953125" customWidth="1"/>
    <col min="15" max="15" width="37.26953125" customWidth="1"/>
    <col min="16" max="16" width="21.54296875" customWidth="1"/>
    <col min="17" max="24" width="14.453125" customWidth="1"/>
  </cols>
  <sheetData>
    <row r="1" spans="1:24" ht="30" customHeight="1" thickBot="1" x14ac:dyDescent="0.3">
      <c r="A1" s="29" t="s">
        <v>0</v>
      </c>
    </row>
    <row r="2" spans="1:24" s="2" customFormat="1" ht="51" customHeight="1" thickBot="1" x14ac:dyDescent="0.3">
      <c r="A2" s="8"/>
      <c r="B2" s="24" t="s">
        <v>1</v>
      </c>
      <c r="C2" s="25" t="s">
        <v>2</v>
      </c>
      <c r="D2" s="25" t="s">
        <v>3</v>
      </c>
      <c r="E2" s="25" t="s">
        <v>4</v>
      </c>
      <c r="F2" s="26" t="s">
        <v>5</v>
      </c>
      <c r="G2" s="25" t="s">
        <v>6</v>
      </c>
      <c r="H2" s="27" t="s">
        <v>7</v>
      </c>
      <c r="I2" s="26" t="s">
        <v>8</v>
      </c>
      <c r="J2" s="65" t="s">
        <v>9</v>
      </c>
      <c r="K2" s="66" t="s">
        <v>10</v>
      </c>
      <c r="L2" s="215" t="s">
        <v>11</v>
      </c>
      <c r="M2" s="216" t="s">
        <v>12</v>
      </c>
      <c r="N2" s="216" t="s">
        <v>13</v>
      </c>
      <c r="O2" s="216" t="s">
        <v>14</v>
      </c>
      <c r="P2" s="217" t="s">
        <v>15</v>
      </c>
      <c r="Q2" s="4"/>
      <c r="R2" s="4"/>
      <c r="S2" s="4"/>
      <c r="T2" s="4"/>
      <c r="U2" s="4"/>
      <c r="V2" s="4"/>
      <c r="W2" s="4"/>
      <c r="X2" s="4"/>
    </row>
    <row r="3" spans="1:24" s="2" customFormat="1" ht="122" customHeight="1" x14ac:dyDescent="0.25">
      <c r="A3" s="199" t="s">
        <v>16</v>
      </c>
      <c r="B3" s="260" t="s">
        <v>17</v>
      </c>
      <c r="C3" s="246" t="s">
        <v>187</v>
      </c>
      <c r="D3" s="247" t="s">
        <v>188</v>
      </c>
      <c r="E3" s="248" t="s">
        <v>19</v>
      </c>
      <c r="F3" s="248" t="s">
        <v>56</v>
      </c>
      <c r="G3" s="249" t="s">
        <v>21</v>
      </c>
      <c r="H3" s="250">
        <v>480000</v>
      </c>
      <c r="I3" s="246" t="s">
        <v>22</v>
      </c>
      <c r="J3" s="251" t="s">
        <v>202</v>
      </c>
      <c r="K3" s="252">
        <v>800010</v>
      </c>
      <c r="L3" s="152" t="s">
        <v>195</v>
      </c>
      <c r="M3" s="125" t="s">
        <v>196</v>
      </c>
      <c r="N3" s="125" t="s">
        <v>23</v>
      </c>
      <c r="O3" s="152" t="s">
        <v>24</v>
      </c>
      <c r="P3" s="129" t="s">
        <v>25</v>
      </c>
      <c r="Q3" s="4"/>
      <c r="R3" s="4"/>
      <c r="S3" s="4"/>
      <c r="T3" s="4"/>
      <c r="U3" s="4"/>
      <c r="V3" s="4"/>
      <c r="W3" s="4"/>
      <c r="X3" s="4"/>
    </row>
    <row r="4" spans="1:24" s="2" customFormat="1" ht="125" customHeight="1" x14ac:dyDescent="0.25">
      <c r="A4" s="200"/>
      <c r="B4" s="261"/>
      <c r="C4" s="222" t="s">
        <v>187</v>
      </c>
      <c r="D4" s="223" t="s">
        <v>199</v>
      </c>
      <c r="E4" s="224" t="s">
        <v>19</v>
      </c>
      <c r="F4" s="224" t="s">
        <v>56</v>
      </c>
      <c r="G4" s="225" t="s">
        <v>21</v>
      </c>
      <c r="H4" s="226">
        <v>0</v>
      </c>
      <c r="I4" s="222" t="s">
        <v>44</v>
      </c>
      <c r="J4" s="227" t="s">
        <v>44</v>
      </c>
      <c r="K4" s="228" t="s">
        <v>44</v>
      </c>
      <c r="L4" s="150" t="s">
        <v>200</v>
      </c>
      <c r="M4" s="229" t="s">
        <v>44</v>
      </c>
      <c r="N4" s="62" t="s">
        <v>23</v>
      </c>
      <c r="O4" s="150" t="s">
        <v>192</v>
      </c>
      <c r="P4" s="153" t="s">
        <v>25</v>
      </c>
      <c r="Q4" s="4"/>
      <c r="R4" s="4"/>
      <c r="S4" s="4"/>
      <c r="T4" s="4"/>
      <c r="U4" s="4"/>
      <c r="V4" s="4"/>
      <c r="W4" s="4"/>
      <c r="X4" s="4"/>
    </row>
    <row r="5" spans="1:24" s="2" customFormat="1" ht="122.25" customHeight="1" x14ac:dyDescent="0.25">
      <c r="A5" s="200"/>
      <c r="B5" s="261"/>
      <c r="C5" s="225" t="s">
        <v>194</v>
      </c>
      <c r="D5" s="223" t="s">
        <v>198</v>
      </c>
      <c r="E5" s="224" t="s">
        <v>19</v>
      </c>
      <c r="F5" s="224" t="s">
        <v>56</v>
      </c>
      <c r="G5" s="225" t="s">
        <v>21</v>
      </c>
      <c r="H5" s="230">
        <v>70000</v>
      </c>
      <c r="I5" s="225" t="s">
        <v>22</v>
      </c>
      <c r="J5" s="231" t="s">
        <v>203</v>
      </c>
      <c r="K5" s="228">
        <v>800010</v>
      </c>
      <c r="L5" s="232" t="s">
        <v>189</v>
      </c>
      <c r="M5" s="62" t="s">
        <v>190</v>
      </c>
      <c r="N5" s="62" t="s">
        <v>23</v>
      </c>
      <c r="O5" s="150" t="s">
        <v>191</v>
      </c>
      <c r="P5" s="214" t="s">
        <v>25</v>
      </c>
      <c r="Q5" s="4"/>
      <c r="R5" s="4"/>
      <c r="S5" s="4"/>
      <c r="T5" s="4"/>
      <c r="U5" s="4"/>
      <c r="V5" s="4"/>
      <c r="W5" s="4"/>
      <c r="X5" s="4"/>
    </row>
    <row r="6" spans="1:24" s="2" customFormat="1" ht="92.5" customHeight="1" x14ac:dyDescent="0.25">
      <c r="A6" s="200"/>
      <c r="B6" s="262" t="s">
        <v>26</v>
      </c>
      <c r="C6" s="233" t="s">
        <v>27</v>
      </c>
      <c r="D6" s="223" t="s">
        <v>197</v>
      </c>
      <c r="E6" s="224" t="s">
        <v>19</v>
      </c>
      <c r="F6" s="224" t="s">
        <v>20</v>
      </c>
      <c r="G6" s="225" t="s">
        <v>21</v>
      </c>
      <c r="H6" s="226">
        <v>250000</v>
      </c>
      <c r="I6" s="233" t="s">
        <v>22</v>
      </c>
      <c r="J6" s="234" t="s">
        <v>39</v>
      </c>
      <c r="K6" s="228">
        <v>800010</v>
      </c>
      <c r="L6" s="232" t="s">
        <v>28</v>
      </c>
      <c r="M6" s="62" t="s">
        <v>29</v>
      </c>
      <c r="N6" s="62" t="s">
        <v>23</v>
      </c>
      <c r="O6" s="150" t="s">
        <v>193</v>
      </c>
      <c r="P6" s="153" t="s">
        <v>25</v>
      </c>
      <c r="Q6" s="4"/>
      <c r="R6" s="4"/>
      <c r="S6" s="4"/>
      <c r="T6" s="4"/>
      <c r="U6" s="4"/>
      <c r="V6" s="4"/>
      <c r="W6" s="4"/>
      <c r="X6" s="4"/>
    </row>
    <row r="7" spans="1:24" s="2" customFormat="1" ht="117" customHeight="1" x14ac:dyDescent="0.25">
      <c r="A7" s="200"/>
      <c r="B7" s="261" t="s">
        <v>17</v>
      </c>
      <c r="C7" s="235" t="s">
        <v>30</v>
      </c>
      <c r="D7" s="236" t="s">
        <v>31</v>
      </c>
      <c r="E7" s="237" t="s">
        <v>32</v>
      </c>
      <c r="F7" s="237" t="s">
        <v>20</v>
      </c>
      <c r="G7" s="229" t="s">
        <v>21</v>
      </c>
      <c r="H7" s="238">
        <v>968000</v>
      </c>
      <c r="I7" s="237" t="s">
        <v>33</v>
      </c>
      <c r="J7" s="237" t="s">
        <v>34</v>
      </c>
      <c r="K7" s="237">
        <v>800010</v>
      </c>
      <c r="L7" s="239" t="s">
        <v>35</v>
      </c>
      <c r="M7" s="239"/>
      <c r="N7" s="239"/>
      <c r="O7" s="150" t="s">
        <v>36</v>
      </c>
      <c r="P7" s="127" t="s">
        <v>37</v>
      </c>
      <c r="Q7" s="4"/>
      <c r="R7" s="4"/>
      <c r="S7" s="4"/>
      <c r="T7" s="4"/>
      <c r="U7" s="4"/>
      <c r="V7" s="4"/>
      <c r="W7" s="4"/>
      <c r="X7" s="4"/>
    </row>
    <row r="8" spans="1:24" s="2" customFormat="1" ht="120" customHeight="1" x14ac:dyDescent="0.25">
      <c r="A8" s="200"/>
      <c r="B8" s="261"/>
      <c r="C8" s="235"/>
      <c r="D8" s="236" t="s">
        <v>38</v>
      </c>
      <c r="E8" s="237" t="s">
        <v>32</v>
      </c>
      <c r="F8" s="237" t="s">
        <v>20</v>
      </c>
      <c r="G8" s="229" t="s">
        <v>21</v>
      </c>
      <c r="H8" s="238">
        <v>605000</v>
      </c>
      <c r="I8" s="237" t="s">
        <v>33</v>
      </c>
      <c r="J8" s="237" t="s">
        <v>39</v>
      </c>
      <c r="K8" s="237">
        <v>800010</v>
      </c>
      <c r="L8" s="239" t="s">
        <v>40</v>
      </c>
      <c r="M8" s="239"/>
      <c r="N8" s="239"/>
      <c r="O8" s="62" t="s">
        <v>41</v>
      </c>
      <c r="P8" s="127" t="s">
        <v>42</v>
      </c>
      <c r="Q8" s="4"/>
      <c r="R8" s="4"/>
      <c r="S8" s="4"/>
      <c r="T8" s="4"/>
      <c r="U8" s="4"/>
      <c r="V8" s="4"/>
      <c r="W8" s="4"/>
      <c r="X8" s="4"/>
    </row>
    <row r="9" spans="1:24" s="2" customFormat="1" ht="44.5" customHeight="1" x14ac:dyDescent="0.25">
      <c r="A9" s="200"/>
      <c r="B9" s="261"/>
      <c r="C9" s="235"/>
      <c r="D9" s="236" t="s">
        <v>43</v>
      </c>
      <c r="E9" s="237" t="s">
        <v>32</v>
      </c>
      <c r="F9" s="237" t="s">
        <v>20</v>
      </c>
      <c r="G9" s="229" t="s">
        <v>21</v>
      </c>
      <c r="H9" s="238">
        <v>0</v>
      </c>
      <c r="I9" s="237" t="s">
        <v>44</v>
      </c>
      <c r="J9" s="237" t="s">
        <v>44</v>
      </c>
      <c r="K9" s="237" t="s">
        <v>44</v>
      </c>
      <c r="L9" s="239" t="s">
        <v>45</v>
      </c>
      <c r="M9" s="239"/>
      <c r="N9" s="239"/>
      <c r="O9" s="61" t="s">
        <v>44</v>
      </c>
      <c r="P9" s="126" t="s">
        <v>44</v>
      </c>
      <c r="Q9" s="4"/>
      <c r="R9" s="4"/>
      <c r="S9" s="4"/>
      <c r="T9" s="4"/>
      <c r="U9" s="4"/>
      <c r="V9" s="4"/>
      <c r="W9" s="4"/>
      <c r="X9" s="4"/>
    </row>
    <row r="10" spans="1:24" s="2" customFormat="1" ht="171.5" customHeight="1" x14ac:dyDescent="0.25">
      <c r="A10" s="200"/>
      <c r="B10" s="253" t="s">
        <v>46</v>
      </c>
      <c r="C10" s="224" t="s">
        <v>27</v>
      </c>
      <c r="D10" s="223" t="s">
        <v>47</v>
      </c>
      <c r="E10" s="224" t="s">
        <v>19</v>
      </c>
      <c r="F10" s="222" t="s">
        <v>48</v>
      </c>
      <c r="G10" s="225" t="s">
        <v>21</v>
      </c>
      <c r="H10" s="238">
        <v>750000</v>
      </c>
      <c r="I10" s="222" t="s">
        <v>49</v>
      </c>
      <c r="J10" s="237" t="s">
        <v>50</v>
      </c>
      <c r="K10" s="228">
        <v>800010</v>
      </c>
      <c r="L10" s="240" t="s">
        <v>51</v>
      </c>
      <c r="M10" s="240"/>
      <c r="N10" s="240"/>
      <c r="O10" s="150" t="s">
        <v>52</v>
      </c>
      <c r="P10" s="153" t="s">
        <v>53</v>
      </c>
      <c r="Q10" s="4"/>
      <c r="R10" s="4"/>
      <c r="S10" s="4"/>
      <c r="T10" s="4"/>
      <c r="U10" s="4"/>
      <c r="V10" s="4"/>
      <c r="W10" s="4"/>
      <c r="X10" s="4"/>
    </row>
    <row r="11" spans="1:24" s="2" customFormat="1" ht="266.5" customHeight="1" x14ac:dyDescent="0.25">
      <c r="A11" s="200"/>
      <c r="B11" s="253" t="s">
        <v>54</v>
      </c>
      <c r="C11" s="241" t="s">
        <v>18</v>
      </c>
      <c r="D11" s="241" t="s">
        <v>55</v>
      </c>
      <c r="E11" s="224" t="s">
        <v>19</v>
      </c>
      <c r="F11" s="241" t="s">
        <v>56</v>
      </c>
      <c r="G11" s="242" t="s">
        <v>21</v>
      </c>
      <c r="H11" s="226">
        <v>2230000</v>
      </c>
      <c r="I11" s="222" t="s">
        <v>49</v>
      </c>
      <c r="J11" s="243" t="s">
        <v>57</v>
      </c>
      <c r="K11" s="244">
        <v>802000</v>
      </c>
      <c r="L11" s="85" t="s">
        <v>58</v>
      </c>
      <c r="M11" s="85" t="s">
        <v>59</v>
      </c>
      <c r="N11" s="85" t="s">
        <v>60</v>
      </c>
      <c r="O11" s="150" t="s">
        <v>61</v>
      </c>
      <c r="P11" s="153" t="s">
        <v>62</v>
      </c>
      <c r="Q11" s="4"/>
      <c r="R11" s="4"/>
      <c r="S11" s="4"/>
      <c r="T11" s="4"/>
      <c r="U11" s="4"/>
      <c r="V11" s="4"/>
      <c r="W11" s="4"/>
      <c r="X11" s="4"/>
    </row>
    <row r="12" spans="1:24" ht="192.5" customHeight="1" x14ac:dyDescent="0.25">
      <c r="A12" s="200"/>
      <c r="B12" s="263" t="s">
        <v>63</v>
      </c>
      <c r="C12" s="222" t="s">
        <v>27</v>
      </c>
      <c r="D12" s="223" t="s">
        <v>64</v>
      </c>
      <c r="E12" s="224" t="s">
        <v>19</v>
      </c>
      <c r="F12" s="224" t="s">
        <v>65</v>
      </c>
      <c r="G12" s="225" t="s">
        <v>21</v>
      </c>
      <c r="H12" s="226">
        <v>1000000</v>
      </c>
      <c r="I12" s="222" t="s">
        <v>22</v>
      </c>
      <c r="J12" s="245" t="s">
        <v>66</v>
      </c>
      <c r="K12" s="228">
        <v>800010</v>
      </c>
      <c r="L12" s="62" t="s">
        <v>67</v>
      </c>
      <c r="M12" s="62" t="s">
        <v>68</v>
      </c>
      <c r="N12" s="62" t="s">
        <v>23</v>
      </c>
      <c r="O12" s="150" t="s">
        <v>52</v>
      </c>
      <c r="P12" s="91" t="s">
        <v>201</v>
      </c>
      <c r="Q12" s="5"/>
      <c r="R12" s="5"/>
      <c r="S12" s="5"/>
      <c r="T12" s="5"/>
      <c r="U12" s="5"/>
      <c r="V12" s="5"/>
      <c r="W12" s="5"/>
      <c r="X12" s="5"/>
    </row>
    <row r="13" spans="1:24" ht="129" customHeight="1" thickBot="1" x14ac:dyDescent="0.3">
      <c r="A13" s="201"/>
      <c r="B13" s="254" t="s">
        <v>69</v>
      </c>
      <c r="C13" s="255" t="s">
        <v>30</v>
      </c>
      <c r="D13" s="256" t="s">
        <v>70</v>
      </c>
      <c r="E13" s="255" t="s">
        <v>32</v>
      </c>
      <c r="F13" s="255" t="s">
        <v>20</v>
      </c>
      <c r="G13" s="257" t="s">
        <v>71</v>
      </c>
      <c r="H13" s="258">
        <v>1600000</v>
      </c>
      <c r="I13" s="255" t="s">
        <v>33</v>
      </c>
      <c r="J13" s="255" t="s">
        <v>72</v>
      </c>
      <c r="K13" s="255">
        <v>800010</v>
      </c>
      <c r="L13" s="259" t="s">
        <v>51</v>
      </c>
      <c r="M13" s="259"/>
      <c r="N13" s="259"/>
      <c r="O13" s="130" t="s">
        <v>73</v>
      </c>
      <c r="P13" s="128" t="s">
        <v>74</v>
      </c>
      <c r="Q13" s="5"/>
      <c r="R13" s="5"/>
      <c r="S13" s="5"/>
      <c r="T13" s="5"/>
      <c r="U13" s="5"/>
      <c r="V13" s="5"/>
      <c r="W13" s="5"/>
      <c r="X13" s="5"/>
    </row>
    <row r="14" spans="1:24" ht="116.25" customHeight="1" x14ac:dyDescent="0.25">
      <c r="A14" s="177" t="s">
        <v>75</v>
      </c>
      <c r="B14" s="175" t="s">
        <v>76</v>
      </c>
      <c r="C14" s="172" t="s">
        <v>30</v>
      </c>
      <c r="D14" s="176" t="s">
        <v>77</v>
      </c>
      <c r="E14" s="174" t="s">
        <v>32</v>
      </c>
      <c r="F14" s="174" t="s">
        <v>20</v>
      </c>
      <c r="G14" s="38" t="s">
        <v>21</v>
      </c>
      <c r="H14" s="47">
        <v>1750000</v>
      </c>
      <c r="I14" s="172" t="s">
        <v>33</v>
      </c>
      <c r="J14" s="172" t="s">
        <v>78</v>
      </c>
      <c r="K14" s="173">
        <v>800010</v>
      </c>
      <c r="L14" s="218" t="s">
        <v>79</v>
      </c>
      <c r="M14" s="219" t="s">
        <v>80</v>
      </c>
      <c r="N14" s="220"/>
      <c r="O14" s="218" t="s">
        <v>44</v>
      </c>
      <c r="P14" s="221" t="s">
        <v>44</v>
      </c>
      <c r="Q14" s="5"/>
      <c r="R14" s="5"/>
      <c r="S14" s="5"/>
      <c r="T14" s="5"/>
      <c r="U14" s="5"/>
      <c r="V14" s="5"/>
      <c r="W14" s="5"/>
      <c r="X14" s="5"/>
    </row>
    <row r="15" spans="1:24" ht="68.25" customHeight="1" x14ac:dyDescent="0.25">
      <c r="A15" s="178"/>
      <c r="B15" s="131" t="s">
        <v>81</v>
      </c>
      <c r="C15" s="23" t="s">
        <v>18</v>
      </c>
      <c r="D15" s="39" t="s">
        <v>82</v>
      </c>
      <c r="E15" s="40" t="s">
        <v>32</v>
      </c>
      <c r="F15" s="40" t="s">
        <v>83</v>
      </c>
      <c r="G15" s="40" t="s">
        <v>84</v>
      </c>
      <c r="H15" s="48">
        <v>250000</v>
      </c>
      <c r="I15" s="83" t="s">
        <v>33</v>
      </c>
      <c r="J15" s="23" t="s">
        <v>85</v>
      </c>
      <c r="K15" s="43">
        <v>820000</v>
      </c>
      <c r="L15" s="264" t="s">
        <v>206</v>
      </c>
      <c r="M15" s="156" t="s">
        <v>44</v>
      </c>
      <c r="N15" s="150" t="s">
        <v>86</v>
      </c>
      <c r="O15" s="150" t="s">
        <v>87</v>
      </c>
      <c r="P15" s="153" t="s">
        <v>88</v>
      </c>
      <c r="Q15" s="5"/>
      <c r="R15" s="5"/>
      <c r="S15" s="5"/>
      <c r="T15" s="5"/>
      <c r="U15" s="5"/>
      <c r="V15" s="5"/>
      <c r="W15" s="5"/>
      <c r="X15" s="5"/>
    </row>
    <row r="16" spans="1:24" ht="114" customHeight="1" thickBot="1" x14ac:dyDescent="0.3">
      <c r="A16" s="179"/>
      <c r="B16" s="132" t="s">
        <v>89</v>
      </c>
      <c r="C16" s="133" t="s">
        <v>90</v>
      </c>
      <c r="D16" s="134" t="s">
        <v>91</v>
      </c>
      <c r="E16" s="133" t="s">
        <v>19</v>
      </c>
      <c r="F16" s="135" t="s">
        <v>83</v>
      </c>
      <c r="G16" s="119" t="s">
        <v>71</v>
      </c>
      <c r="H16" s="136">
        <v>0</v>
      </c>
      <c r="I16" s="135" t="s">
        <v>44</v>
      </c>
      <c r="J16" s="137" t="s">
        <v>204</v>
      </c>
      <c r="K16" s="138">
        <v>820000</v>
      </c>
      <c r="L16" s="139" t="s">
        <v>205</v>
      </c>
      <c r="M16" s="157" t="s">
        <v>44</v>
      </c>
      <c r="N16" s="124" t="s">
        <v>92</v>
      </c>
      <c r="O16" s="130" t="s">
        <v>87</v>
      </c>
      <c r="P16" s="128" t="s">
        <v>88</v>
      </c>
      <c r="Q16" s="5"/>
      <c r="R16" s="5"/>
      <c r="S16" s="5"/>
      <c r="T16" s="5"/>
      <c r="U16" s="5"/>
      <c r="V16" s="5"/>
      <c r="W16" s="5"/>
      <c r="X16" s="5"/>
    </row>
    <row r="17" spans="1:24" ht="97.5" customHeight="1" x14ac:dyDescent="0.25">
      <c r="A17" s="180" t="s">
        <v>93</v>
      </c>
      <c r="B17" s="110" t="s">
        <v>94</v>
      </c>
      <c r="C17" s="111" t="s">
        <v>18</v>
      </c>
      <c r="D17" s="112" t="s">
        <v>95</v>
      </c>
      <c r="E17" s="111" t="s">
        <v>32</v>
      </c>
      <c r="F17" s="111" t="s">
        <v>96</v>
      </c>
      <c r="G17" s="113" t="s">
        <v>21</v>
      </c>
      <c r="H17" s="114">
        <v>110000</v>
      </c>
      <c r="I17" s="111" t="s">
        <v>97</v>
      </c>
      <c r="J17" s="111" t="s">
        <v>98</v>
      </c>
      <c r="K17" s="115">
        <v>800010</v>
      </c>
      <c r="L17" s="141" t="s">
        <v>99</v>
      </c>
      <c r="M17" s="154" t="s">
        <v>44</v>
      </c>
      <c r="N17" s="141" t="s">
        <v>23</v>
      </c>
      <c r="O17" s="152" t="s">
        <v>100</v>
      </c>
      <c r="P17" s="213" t="s">
        <v>62</v>
      </c>
      <c r="Q17" s="5"/>
      <c r="R17" s="5"/>
      <c r="S17" s="5"/>
      <c r="T17" s="5"/>
      <c r="U17" s="5"/>
      <c r="V17" s="5"/>
      <c r="W17" s="5"/>
      <c r="X17" s="5"/>
    </row>
    <row r="18" spans="1:24" ht="112.5" customHeight="1" thickBot="1" x14ac:dyDescent="0.3">
      <c r="A18" s="181"/>
      <c r="B18" s="80" t="s">
        <v>101</v>
      </c>
      <c r="C18" s="116" t="s">
        <v>102</v>
      </c>
      <c r="D18" s="117" t="s">
        <v>103</v>
      </c>
      <c r="E18" s="118" t="s">
        <v>19</v>
      </c>
      <c r="F18" s="116" t="s">
        <v>48</v>
      </c>
      <c r="G18" s="119" t="s">
        <v>21</v>
      </c>
      <c r="H18" s="120">
        <v>1100000</v>
      </c>
      <c r="I18" s="116" t="s">
        <v>49</v>
      </c>
      <c r="J18" s="121" t="s">
        <v>104</v>
      </c>
      <c r="K18" s="122">
        <v>800010</v>
      </c>
      <c r="L18" s="123" t="s">
        <v>105</v>
      </c>
      <c r="M18" s="130" t="s">
        <v>106</v>
      </c>
      <c r="N18" s="124" t="s">
        <v>107</v>
      </c>
      <c r="O18" s="130" t="s">
        <v>108</v>
      </c>
      <c r="P18" s="140" t="s">
        <v>62</v>
      </c>
      <c r="Q18" s="5"/>
      <c r="R18" s="5"/>
      <c r="S18" s="5"/>
      <c r="T18" s="5"/>
      <c r="U18" s="5"/>
      <c r="V18" s="5"/>
      <c r="W18" s="5"/>
      <c r="X18" s="5"/>
    </row>
    <row r="19" spans="1:24" ht="87" customHeight="1" x14ac:dyDescent="0.25">
      <c r="A19" s="182" t="s">
        <v>109</v>
      </c>
      <c r="B19" s="101" t="s">
        <v>110</v>
      </c>
      <c r="C19" s="102" t="s">
        <v>90</v>
      </c>
      <c r="D19" s="143" t="s">
        <v>111</v>
      </c>
      <c r="E19" s="102" t="s">
        <v>19</v>
      </c>
      <c r="F19" s="102" t="s">
        <v>83</v>
      </c>
      <c r="G19" s="103" t="s">
        <v>21</v>
      </c>
      <c r="H19" s="104">
        <v>0</v>
      </c>
      <c r="I19" s="90" t="s">
        <v>44</v>
      </c>
      <c r="J19" s="105" t="s">
        <v>44</v>
      </c>
      <c r="K19" s="106" t="s">
        <v>44</v>
      </c>
      <c r="L19" s="158" t="s">
        <v>112</v>
      </c>
      <c r="M19" s="159" t="s">
        <v>44</v>
      </c>
      <c r="N19" s="141" t="s">
        <v>113</v>
      </c>
      <c r="O19" s="154" t="s">
        <v>114</v>
      </c>
      <c r="P19" s="129" t="s">
        <v>115</v>
      </c>
      <c r="Q19" s="5"/>
      <c r="R19" s="5"/>
      <c r="S19" s="5"/>
      <c r="T19" s="5"/>
      <c r="U19" s="5"/>
      <c r="V19" s="5"/>
      <c r="W19" s="5"/>
      <c r="X19" s="5"/>
    </row>
    <row r="20" spans="1:24" ht="99" customHeight="1" x14ac:dyDescent="0.25">
      <c r="A20" s="183"/>
      <c r="B20" s="79" t="s">
        <v>116</v>
      </c>
      <c r="C20" s="32" t="s">
        <v>90</v>
      </c>
      <c r="D20" s="36" t="s">
        <v>117</v>
      </c>
      <c r="E20" s="32" t="s">
        <v>19</v>
      </c>
      <c r="F20" s="32" t="s">
        <v>83</v>
      </c>
      <c r="G20" s="31" t="s">
        <v>21</v>
      </c>
      <c r="H20" s="86">
        <v>0</v>
      </c>
      <c r="I20" s="30" t="s">
        <v>44</v>
      </c>
      <c r="J20" s="68" t="s">
        <v>118</v>
      </c>
      <c r="K20" s="57">
        <v>820000</v>
      </c>
      <c r="L20" s="160" t="s">
        <v>119</v>
      </c>
      <c r="M20" s="161" t="s">
        <v>44</v>
      </c>
      <c r="N20" s="67" t="s">
        <v>120</v>
      </c>
      <c r="O20" s="162" t="s">
        <v>121</v>
      </c>
      <c r="P20" s="163" t="s">
        <v>122</v>
      </c>
      <c r="Q20" s="5"/>
      <c r="R20" s="5"/>
      <c r="S20" s="5"/>
      <c r="T20" s="5"/>
      <c r="U20" s="5"/>
      <c r="V20" s="5"/>
      <c r="W20" s="5"/>
      <c r="X20" s="5"/>
    </row>
    <row r="21" spans="1:24" ht="75.75" customHeight="1" thickBot="1" x14ac:dyDescent="0.3">
      <c r="A21" s="184"/>
      <c r="B21" s="107" t="s">
        <v>123</v>
      </c>
      <c r="C21" s="92" t="s">
        <v>124</v>
      </c>
      <c r="D21" s="93" t="s">
        <v>125</v>
      </c>
      <c r="E21" s="92" t="s">
        <v>32</v>
      </c>
      <c r="F21" s="108" t="s">
        <v>83</v>
      </c>
      <c r="G21" s="94" t="s">
        <v>21</v>
      </c>
      <c r="H21" s="95">
        <v>20000</v>
      </c>
      <c r="I21" s="92" t="s">
        <v>126</v>
      </c>
      <c r="J21" s="92" t="s">
        <v>127</v>
      </c>
      <c r="K21" s="96">
        <v>820000</v>
      </c>
      <c r="L21" s="164" t="s">
        <v>128</v>
      </c>
      <c r="M21" s="165" t="s">
        <v>44</v>
      </c>
      <c r="N21" s="166" t="s">
        <v>129</v>
      </c>
      <c r="O21" s="109" t="s">
        <v>130</v>
      </c>
      <c r="P21" s="142" t="s">
        <v>130</v>
      </c>
      <c r="Q21" s="5"/>
      <c r="R21" s="5"/>
      <c r="S21" s="5"/>
      <c r="T21" s="5"/>
      <c r="U21" s="5"/>
      <c r="V21" s="5"/>
      <c r="W21" s="5"/>
      <c r="X21" s="5"/>
    </row>
    <row r="22" spans="1:24" ht="164.25" customHeight="1" x14ac:dyDescent="0.25">
      <c r="A22" s="180" t="s">
        <v>131</v>
      </c>
      <c r="B22" s="98" t="s">
        <v>132</v>
      </c>
      <c r="C22" s="78" t="s">
        <v>124</v>
      </c>
      <c r="D22" s="84" t="s">
        <v>133</v>
      </c>
      <c r="E22" s="78" t="s">
        <v>32</v>
      </c>
      <c r="F22" s="41" t="s">
        <v>83</v>
      </c>
      <c r="G22" s="38" t="s">
        <v>21</v>
      </c>
      <c r="H22" s="47">
        <v>710000</v>
      </c>
      <c r="I22" s="78" t="s">
        <v>49</v>
      </c>
      <c r="J22" s="99" t="s">
        <v>44</v>
      </c>
      <c r="K22" s="77" t="s">
        <v>134</v>
      </c>
      <c r="L22" s="151" t="s">
        <v>135</v>
      </c>
      <c r="M22" s="151" t="s">
        <v>136</v>
      </c>
      <c r="N22" s="151" t="s">
        <v>137</v>
      </c>
      <c r="O22" s="100" t="s">
        <v>138</v>
      </c>
      <c r="P22" s="167" t="s">
        <v>139</v>
      </c>
      <c r="Q22" s="5"/>
      <c r="R22" s="5"/>
      <c r="S22" s="5"/>
      <c r="T22" s="5"/>
      <c r="U22" s="5"/>
      <c r="V22" s="5"/>
      <c r="W22" s="5"/>
      <c r="X22" s="5"/>
    </row>
    <row r="23" spans="1:24" ht="96.75" customHeight="1" x14ac:dyDescent="0.25">
      <c r="A23" s="181"/>
      <c r="B23" s="70" t="s">
        <v>140</v>
      </c>
      <c r="C23" s="30" t="s">
        <v>141</v>
      </c>
      <c r="D23" s="36" t="s">
        <v>142</v>
      </c>
      <c r="E23" s="32" t="s">
        <v>19</v>
      </c>
      <c r="F23" s="42" t="s">
        <v>83</v>
      </c>
      <c r="G23" s="31" t="s">
        <v>21</v>
      </c>
      <c r="H23" s="86">
        <v>0</v>
      </c>
      <c r="I23" s="30" t="s">
        <v>49</v>
      </c>
      <c r="J23" s="30" t="s">
        <v>44</v>
      </c>
      <c r="K23" s="58" t="s">
        <v>134</v>
      </c>
      <c r="L23" s="64" t="s">
        <v>143</v>
      </c>
      <c r="M23" s="62" t="s">
        <v>144</v>
      </c>
      <c r="N23" s="150" t="s">
        <v>145</v>
      </c>
      <c r="O23" s="71" t="s">
        <v>138</v>
      </c>
      <c r="P23" s="69"/>
      <c r="Q23" s="5"/>
      <c r="R23" s="5"/>
      <c r="S23" s="5"/>
      <c r="T23" s="5"/>
      <c r="U23" s="5"/>
      <c r="V23" s="5"/>
      <c r="W23" s="5"/>
      <c r="X23" s="5"/>
    </row>
    <row r="24" spans="1:24" ht="100" customHeight="1" thickBot="1" x14ac:dyDescent="0.3">
      <c r="A24" s="185"/>
      <c r="B24" s="144" t="s">
        <v>146</v>
      </c>
      <c r="C24" s="35" t="s">
        <v>27</v>
      </c>
      <c r="D24" s="37" t="s">
        <v>147</v>
      </c>
      <c r="E24" s="35" t="s">
        <v>19</v>
      </c>
      <c r="F24" s="33" t="s">
        <v>48</v>
      </c>
      <c r="G24" s="34" t="s">
        <v>21</v>
      </c>
      <c r="H24" s="145">
        <v>300000</v>
      </c>
      <c r="I24" s="33" t="s">
        <v>49</v>
      </c>
      <c r="J24" s="33" t="s">
        <v>44</v>
      </c>
      <c r="K24" s="55">
        <v>800010</v>
      </c>
      <c r="L24" s="146" t="s">
        <v>148</v>
      </c>
      <c r="M24" s="97" t="s">
        <v>149</v>
      </c>
      <c r="N24" s="97" t="s">
        <v>150</v>
      </c>
      <c r="O24" s="168" t="s">
        <v>151</v>
      </c>
      <c r="P24" s="147" t="s">
        <v>53</v>
      </c>
      <c r="Q24" s="5"/>
      <c r="R24" s="5"/>
      <c r="S24" s="5"/>
      <c r="T24" s="5"/>
      <c r="U24" s="5"/>
      <c r="V24" s="5"/>
      <c r="W24" s="5"/>
      <c r="X24" s="5"/>
    </row>
    <row r="25" spans="1:24" ht="83.25" customHeight="1" x14ac:dyDescent="0.25">
      <c r="A25" s="181" t="s">
        <v>152</v>
      </c>
      <c r="B25" s="186" t="s">
        <v>153</v>
      </c>
      <c r="C25" s="195" t="s">
        <v>30</v>
      </c>
      <c r="D25" s="198" t="s">
        <v>154</v>
      </c>
      <c r="E25" s="111" t="s">
        <v>32</v>
      </c>
      <c r="F25" s="195" t="s">
        <v>155</v>
      </c>
      <c r="G25" s="195" t="s">
        <v>21</v>
      </c>
      <c r="H25" s="148">
        <v>1138500</v>
      </c>
      <c r="I25" s="111" t="s">
        <v>156</v>
      </c>
      <c r="J25" s="149" t="s">
        <v>157</v>
      </c>
      <c r="K25" s="115">
        <v>802000</v>
      </c>
      <c r="L25" s="152" t="s">
        <v>158</v>
      </c>
      <c r="M25" s="125" t="s">
        <v>159</v>
      </c>
      <c r="N25" s="125" t="s">
        <v>159</v>
      </c>
      <c r="O25" s="154" t="s">
        <v>44</v>
      </c>
      <c r="P25" s="155" t="s">
        <v>44</v>
      </c>
      <c r="Q25" s="5"/>
      <c r="R25" s="5"/>
      <c r="S25" s="5"/>
      <c r="T25" s="5"/>
      <c r="U25" s="5"/>
      <c r="V25" s="5"/>
      <c r="W25" s="5"/>
      <c r="X25" s="5"/>
    </row>
    <row r="26" spans="1:24" ht="81.75" customHeight="1" x14ac:dyDescent="0.25">
      <c r="A26" s="181"/>
      <c r="B26" s="187"/>
      <c r="C26" s="197"/>
      <c r="D26" s="192"/>
      <c r="E26" s="82" t="s">
        <v>19</v>
      </c>
      <c r="F26" s="190"/>
      <c r="G26" s="196"/>
      <c r="H26" s="86">
        <v>750000</v>
      </c>
      <c r="I26" s="76" t="s">
        <v>156</v>
      </c>
      <c r="J26" s="72" t="s">
        <v>157</v>
      </c>
      <c r="K26" s="56">
        <v>802000</v>
      </c>
      <c r="L26" s="162" t="s">
        <v>160</v>
      </c>
      <c r="M26" s="62" t="s">
        <v>159</v>
      </c>
      <c r="N26" s="62" t="s">
        <v>159</v>
      </c>
      <c r="O26" s="156" t="s">
        <v>44</v>
      </c>
      <c r="P26" s="169" t="s">
        <v>44</v>
      </c>
      <c r="Q26" s="5"/>
      <c r="R26" s="5"/>
      <c r="S26" s="5"/>
      <c r="T26" s="5"/>
      <c r="U26" s="5"/>
      <c r="V26" s="5"/>
      <c r="W26" s="5"/>
      <c r="X26" s="5"/>
    </row>
    <row r="27" spans="1:24" ht="86.25" customHeight="1" x14ac:dyDescent="0.25">
      <c r="A27" s="181"/>
      <c r="B27" s="189" t="s">
        <v>161</v>
      </c>
      <c r="C27" s="190" t="s">
        <v>162</v>
      </c>
      <c r="D27" s="191" t="s">
        <v>163</v>
      </c>
      <c r="E27" s="12" t="s">
        <v>19</v>
      </c>
      <c r="F27" s="188" t="s">
        <v>155</v>
      </c>
      <c r="G27" s="188" t="s">
        <v>21</v>
      </c>
      <c r="H27" s="87">
        <v>200000</v>
      </c>
      <c r="I27" s="81" t="s">
        <v>156</v>
      </c>
      <c r="J27" s="73" t="s">
        <v>164</v>
      </c>
      <c r="K27" s="12">
        <v>802000</v>
      </c>
      <c r="L27" s="62" t="s">
        <v>159</v>
      </c>
      <c r="M27" s="150" t="s">
        <v>159</v>
      </c>
      <c r="N27" s="62" t="s">
        <v>159</v>
      </c>
      <c r="O27" s="156" t="s">
        <v>44</v>
      </c>
      <c r="P27" s="169" t="s">
        <v>44</v>
      </c>
      <c r="Q27" s="5"/>
      <c r="R27" s="5"/>
      <c r="S27" s="5"/>
      <c r="T27" s="5"/>
      <c r="U27" s="5"/>
      <c r="V27" s="5"/>
      <c r="W27" s="5"/>
      <c r="X27" s="5"/>
    </row>
    <row r="28" spans="1:24" ht="87.75" customHeight="1" x14ac:dyDescent="0.25">
      <c r="A28" s="181"/>
      <c r="B28" s="187"/>
      <c r="C28" s="190"/>
      <c r="D28" s="192"/>
      <c r="E28" s="89" t="s">
        <v>32</v>
      </c>
      <c r="F28" s="188"/>
      <c r="G28" s="188"/>
      <c r="H28" s="49">
        <v>0</v>
      </c>
      <c r="I28" s="11" t="s">
        <v>33</v>
      </c>
      <c r="J28" s="81" t="s">
        <v>165</v>
      </c>
      <c r="K28" s="12">
        <v>802000</v>
      </c>
      <c r="L28" s="62" t="s">
        <v>159</v>
      </c>
      <c r="M28" s="62" t="s">
        <v>159</v>
      </c>
      <c r="N28" s="62" t="s">
        <v>159</v>
      </c>
      <c r="O28" s="156" t="s">
        <v>44</v>
      </c>
      <c r="P28" s="169" t="s">
        <v>44</v>
      </c>
      <c r="Q28" s="5"/>
      <c r="R28" s="5"/>
      <c r="S28" s="5"/>
      <c r="T28" s="5"/>
      <c r="U28" s="5"/>
      <c r="V28" s="5"/>
      <c r="W28" s="5"/>
      <c r="X28" s="5"/>
    </row>
    <row r="29" spans="1:24" ht="159" customHeight="1" x14ac:dyDescent="0.25">
      <c r="A29" s="181"/>
      <c r="B29" s="193" t="s">
        <v>166</v>
      </c>
      <c r="C29" s="188" t="s">
        <v>27</v>
      </c>
      <c r="D29" s="63" t="s">
        <v>167</v>
      </c>
      <c r="E29" s="43" t="s">
        <v>19</v>
      </c>
      <c r="F29" s="22" t="s">
        <v>155</v>
      </c>
      <c r="G29" s="45" t="s">
        <v>21</v>
      </c>
      <c r="H29" s="86">
        <v>450000</v>
      </c>
      <c r="I29" s="76" t="s">
        <v>97</v>
      </c>
      <c r="J29" s="73" t="s">
        <v>168</v>
      </c>
      <c r="K29" s="59">
        <v>802000</v>
      </c>
      <c r="L29" s="85" t="s">
        <v>169</v>
      </c>
      <c r="M29" s="150" t="s">
        <v>170</v>
      </c>
      <c r="N29" s="150" t="s">
        <v>170</v>
      </c>
      <c r="O29" s="156" t="s">
        <v>44</v>
      </c>
      <c r="P29" s="169" t="s">
        <v>44</v>
      </c>
      <c r="Q29" s="5"/>
      <c r="R29" s="5"/>
      <c r="S29" s="5"/>
      <c r="T29" s="5"/>
      <c r="U29" s="5"/>
      <c r="V29" s="5"/>
      <c r="W29" s="5"/>
      <c r="X29" s="5"/>
    </row>
    <row r="30" spans="1:24" ht="142.5" customHeight="1" x14ac:dyDescent="0.25">
      <c r="A30" s="181"/>
      <c r="B30" s="194"/>
      <c r="C30" s="188"/>
      <c r="D30" s="18" t="s">
        <v>171</v>
      </c>
      <c r="E30" s="76" t="s">
        <v>32</v>
      </c>
      <c r="F30" s="75" t="s">
        <v>155</v>
      </c>
      <c r="G30" s="44" t="s">
        <v>21</v>
      </c>
      <c r="H30" s="46">
        <v>4463960</v>
      </c>
      <c r="I30" s="81" t="s">
        <v>33</v>
      </c>
      <c r="J30" s="81" t="s">
        <v>168</v>
      </c>
      <c r="K30" s="12">
        <v>802000</v>
      </c>
      <c r="L30" s="150" t="s">
        <v>172</v>
      </c>
      <c r="M30" s="150" t="s">
        <v>159</v>
      </c>
      <c r="N30" s="150" t="s">
        <v>159</v>
      </c>
      <c r="O30" s="156" t="s">
        <v>44</v>
      </c>
      <c r="P30" s="169" t="s">
        <v>44</v>
      </c>
      <c r="Q30" s="5"/>
      <c r="R30" s="5"/>
      <c r="S30" s="5"/>
      <c r="T30" s="5"/>
      <c r="U30" s="5"/>
      <c r="V30" s="5"/>
      <c r="W30" s="5"/>
      <c r="X30" s="5"/>
    </row>
    <row r="31" spans="1:24" ht="122.25" customHeight="1" x14ac:dyDescent="0.25">
      <c r="A31" s="181"/>
      <c r="B31" s="187" t="s">
        <v>173</v>
      </c>
      <c r="C31" s="197" t="s">
        <v>174</v>
      </c>
      <c r="D31" s="206" t="s">
        <v>175</v>
      </c>
      <c r="E31" s="12" t="s">
        <v>32</v>
      </c>
      <c r="F31" s="196" t="s">
        <v>155</v>
      </c>
      <c r="G31" s="197" t="s">
        <v>21</v>
      </c>
      <c r="H31" s="50">
        <v>500000</v>
      </c>
      <c r="I31" s="81" t="s">
        <v>156</v>
      </c>
      <c r="J31" s="81" t="s">
        <v>176</v>
      </c>
      <c r="K31" s="12">
        <v>802000</v>
      </c>
      <c r="L31" s="62" t="s">
        <v>159</v>
      </c>
      <c r="M31" s="150" t="s">
        <v>159</v>
      </c>
      <c r="N31" s="150" t="s">
        <v>159</v>
      </c>
      <c r="O31" s="156" t="s">
        <v>44</v>
      </c>
      <c r="P31" s="169" t="s">
        <v>44</v>
      </c>
      <c r="Q31" s="5"/>
      <c r="R31" s="5"/>
      <c r="S31" s="5"/>
      <c r="T31" s="5"/>
      <c r="U31" s="5"/>
      <c r="V31" s="5"/>
      <c r="W31" s="5"/>
      <c r="X31" s="5"/>
    </row>
    <row r="32" spans="1:24" ht="108.75" customHeight="1" x14ac:dyDescent="0.25">
      <c r="A32" s="181"/>
      <c r="B32" s="205"/>
      <c r="C32" s="188"/>
      <c r="D32" s="207"/>
      <c r="E32" s="12" t="s">
        <v>19</v>
      </c>
      <c r="F32" s="203"/>
      <c r="G32" s="188"/>
      <c r="H32" s="87">
        <v>400000</v>
      </c>
      <c r="I32" s="81" t="s">
        <v>156</v>
      </c>
      <c r="J32" s="73" t="s">
        <v>176</v>
      </c>
      <c r="K32" s="12">
        <v>802000</v>
      </c>
      <c r="L32" s="62" t="s">
        <v>159</v>
      </c>
      <c r="M32" s="150" t="s">
        <v>159</v>
      </c>
      <c r="N32" s="150" t="s">
        <v>159</v>
      </c>
      <c r="O32" s="160" t="s">
        <v>44</v>
      </c>
      <c r="P32" s="170" t="s">
        <v>44</v>
      </c>
      <c r="Q32" s="5"/>
      <c r="R32" s="5"/>
      <c r="S32" s="5"/>
      <c r="T32" s="5"/>
      <c r="U32" s="5"/>
      <c r="V32" s="5"/>
      <c r="W32" s="5"/>
      <c r="X32" s="5"/>
    </row>
    <row r="33" spans="1:24" ht="52.5" customHeight="1" x14ac:dyDescent="0.25">
      <c r="A33" s="181"/>
      <c r="B33" s="189" t="s">
        <v>177</v>
      </c>
      <c r="C33" s="190"/>
      <c r="D33" s="211" t="s">
        <v>178</v>
      </c>
      <c r="E33" s="11" t="s">
        <v>32</v>
      </c>
      <c r="F33" s="190" t="s">
        <v>155</v>
      </c>
      <c r="G33" s="208" t="s">
        <v>21</v>
      </c>
      <c r="H33" s="49">
        <v>500000</v>
      </c>
      <c r="I33" s="11" t="s">
        <v>33</v>
      </c>
      <c r="J33" s="11" t="s">
        <v>179</v>
      </c>
      <c r="K33" s="89">
        <v>802000</v>
      </c>
      <c r="L33" s="62" t="s">
        <v>180</v>
      </c>
      <c r="M33" s="62" t="s">
        <v>181</v>
      </c>
      <c r="N33" s="62" t="s">
        <v>181</v>
      </c>
      <c r="O33" s="160" t="s">
        <v>44</v>
      </c>
      <c r="P33" s="170" t="s">
        <v>44</v>
      </c>
      <c r="Q33" s="5"/>
      <c r="R33" s="5"/>
      <c r="S33" s="5"/>
      <c r="T33" s="5"/>
      <c r="U33" s="5"/>
      <c r="V33" s="5"/>
      <c r="W33" s="5"/>
      <c r="X33" s="5"/>
    </row>
    <row r="34" spans="1:24" ht="59.25" customHeight="1" thickBot="1" x14ac:dyDescent="0.3">
      <c r="A34" s="185"/>
      <c r="B34" s="210"/>
      <c r="C34" s="204"/>
      <c r="D34" s="212"/>
      <c r="E34" s="28" t="s">
        <v>19</v>
      </c>
      <c r="F34" s="204"/>
      <c r="G34" s="209"/>
      <c r="H34" s="88">
        <v>750000</v>
      </c>
      <c r="I34" s="28" t="s">
        <v>33</v>
      </c>
      <c r="J34" s="74" t="s">
        <v>182</v>
      </c>
      <c r="K34" s="60">
        <v>802000</v>
      </c>
      <c r="L34" s="123" t="s">
        <v>183</v>
      </c>
      <c r="M34" s="124" t="s">
        <v>181</v>
      </c>
      <c r="N34" s="124" t="s">
        <v>181</v>
      </c>
      <c r="O34" s="164" t="s">
        <v>44</v>
      </c>
      <c r="P34" s="171" t="s">
        <v>44</v>
      </c>
      <c r="Q34" s="5"/>
      <c r="R34" s="5"/>
      <c r="S34" s="5"/>
      <c r="T34" s="5"/>
      <c r="U34" s="5"/>
      <c r="V34" s="5"/>
      <c r="W34" s="5"/>
      <c r="X34" s="5"/>
    </row>
    <row r="35" spans="1:24" ht="13" thickBot="1" x14ac:dyDescent="0.3">
      <c r="A35" s="8"/>
      <c r="B35" s="10"/>
      <c r="C35" s="8"/>
      <c r="D35" s="6"/>
      <c r="E35" s="10"/>
      <c r="F35" s="10"/>
      <c r="G35" s="7"/>
      <c r="H35" s="51"/>
      <c r="I35" s="7"/>
      <c r="J35" s="8"/>
      <c r="K35" s="8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</row>
    <row r="36" spans="1:24" ht="16" thickTop="1" x14ac:dyDescent="0.25">
      <c r="A36" s="10"/>
      <c r="B36" s="17"/>
      <c r="C36" s="10"/>
      <c r="D36" s="9"/>
      <c r="E36" s="10"/>
      <c r="F36" s="10"/>
      <c r="G36" s="13" t="s">
        <v>184</v>
      </c>
      <c r="H36" s="52">
        <f>H7+H8+H9+H13+H14+H15+H17+H21+H22+H25+H28+H30+H31+H33</f>
        <v>12615460</v>
      </c>
      <c r="J36" s="10"/>
      <c r="K36" s="10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</row>
    <row r="37" spans="1:24" ht="13" x14ac:dyDescent="0.25">
      <c r="A37" s="10"/>
      <c r="B37" s="10"/>
      <c r="C37" s="202"/>
      <c r="D37" s="9"/>
      <c r="E37" s="10"/>
      <c r="F37" s="10"/>
      <c r="G37" s="14" t="s">
        <v>185</v>
      </c>
      <c r="H37" s="53">
        <f>SUM(H34,H32,H29,H27,H26,H24,H23,H20,H19,H18,H16,H12,H11,H10,H6,H5,H4,H3)</f>
        <v>8730000</v>
      </c>
      <c r="J37" s="10"/>
      <c r="K37" s="10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</row>
    <row r="38" spans="1:24" ht="13" x14ac:dyDescent="0.25">
      <c r="A38" s="10"/>
      <c r="B38" s="10"/>
      <c r="C38" s="202"/>
      <c r="D38" s="9"/>
      <c r="E38" s="10"/>
      <c r="F38" s="10"/>
      <c r="G38" s="15" t="s">
        <v>186</v>
      </c>
      <c r="H38" s="54">
        <f>H36+H37</f>
        <v>21345460</v>
      </c>
      <c r="J38" s="10"/>
      <c r="K38" s="10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</row>
    <row r="39" spans="1:24" ht="12.5" x14ac:dyDescent="0.25">
      <c r="A39" s="10"/>
      <c r="B39" s="10"/>
      <c r="C39" s="10"/>
      <c r="D39" s="9"/>
      <c r="E39" s="10"/>
      <c r="F39" s="10"/>
      <c r="G39" s="10"/>
      <c r="H39" s="21"/>
      <c r="I39" s="10"/>
      <c r="J39" s="10"/>
      <c r="K39" s="10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</row>
    <row r="40" spans="1:24" ht="12.5" x14ac:dyDescent="0.25">
      <c r="A40" s="10"/>
      <c r="B40" s="10"/>
      <c r="C40" s="10"/>
      <c r="D40" s="9"/>
      <c r="E40" s="10"/>
      <c r="F40" s="10"/>
      <c r="G40" s="10"/>
      <c r="H40" s="21"/>
      <c r="I40" s="10"/>
      <c r="J40" s="10"/>
      <c r="K40" s="10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</row>
    <row r="41" spans="1:24" ht="13" x14ac:dyDescent="0.25">
      <c r="A41" s="16"/>
      <c r="B41" s="10"/>
      <c r="C41" s="8"/>
      <c r="D41" s="6"/>
      <c r="E41" s="8"/>
      <c r="F41" s="8"/>
      <c r="G41" s="8"/>
      <c r="H41" s="21"/>
      <c r="I41" s="10"/>
      <c r="J41" s="10"/>
      <c r="K41" s="10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</row>
    <row r="42" spans="1:24" ht="12.5" x14ac:dyDescent="0.25">
      <c r="A42" s="8"/>
      <c r="B42" s="8"/>
      <c r="C42" s="10"/>
      <c r="D42" s="9"/>
      <c r="E42" s="10"/>
      <c r="F42" s="10"/>
      <c r="G42" s="10"/>
      <c r="H42" s="21"/>
      <c r="I42" s="10"/>
      <c r="J42" s="10"/>
      <c r="K42" s="10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</row>
    <row r="43" spans="1:24" ht="12.5" x14ac:dyDescent="0.25">
      <c r="A43" s="8"/>
      <c r="B43" s="10"/>
      <c r="C43" s="10"/>
      <c r="D43" s="9"/>
      <c r="E43" s="10"/>
      <c r="F43" s="10"/>
      <c r="G43" s="10"/>
      <c r="H43" s="21"/>
      <c r="I43" s="10"/>
      <c r="J43" s="10"/>
      <c r="K43" s="10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</row>
    <row r="44" spans="1:24" ht="12.5" x14ac:dyDescent="0.25">
      <c r="A44" s="8"/>
      <c r="B44" s="8"/>
      <c r="C44" s="10"/>
      <c r="D44" s="9"/>
      <c r="E44" s="7"/>
      <c r="F44" s="7"/>
      <c r="G44" s="19"/>
      <c r="H44" s="21"/>
      <c r="I44" s="10"/>
      <c r="J44" s="10"/>
      <c r="K44" s="10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</row>
    <row r="45" spans="1:24" ht="12.5" x14ac:dyDescent="0.25">
      <c r="A45" s="8"/>
      <c r="B45" s="10"/>
      <c r="C45" s="10"/>
      <c r="D45" s="9"/>
      <c r="E45" s="10"/>
      <c r="F45" s="10"/>
      <c r="G45" s="19"/>
      <c r="H45" s="21"/>
      <c r="I45" s="10"/>
      <c r="J45" s="10"/>
      <c r="K45" s="10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</row>
    <row r="46" spans="1:24" ht="12.5" x14ac:dyDescent="0.25">
      <c r="A46" s="8"/>
      <c r="B46" s="10"/>
      <c r="C46" s="10"/>
      <c r="D46" s="9"/>
      <c r="E46" s="10"/>
      <c r="F46" s="10"/>
      <c r="G46" s="19"/>
      <c r="H46" s="21"/>
      <c r="I46" s="10"/>
      <c r="J46" s="10"/>
      <c r="K46" s="10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</row>
    <row r="47" spans="1:24" ht="12.5" x14ac:dyDescent="0.25">
      <c r="A47" s="8"/>
      <c r="B47" s="10"/>
      <c r="C47" s="10"/>
      <c r="D47" s="9"/>
      <c r="E47" s="10"/>
      <c r="F47" s="10"/>
      <c r="G47" s="19"/>
      <c r="H47" s="21"/>
      <c r="I47" s="10"/>
      <c r="J47" s="10"/>
      <c r="K47" s="10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</row>
    <row r="48" spans="1:24" ht="12.5" x14ac:dyDescent="0.25">
      <c r="A48" s="8"/>
      <c r="B48" s="8"/>
      <c r="C48" s="10"/>
      <c r="D48" s="9"/>
      <c r="E48" s="8"/>
      <c r="F48" s="8"/>
      <c r="G48" s="8"/>
      <c r="H48" s="21"/>
      <c r="I48" s="10"/>
      <c r="J48" s="10"/>
      <c r="K48" s="10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</row>
    <row r="49" spans="1:24" ht="12.5" x14ac:dyDescent="0.25">
      <c r="A49" s="10"/>
      <c r="B49" s="10"/>
      <c r="C49" s="10"/>
      <c r="D49" s="9"/>
      <c r="E49" s="10"/>
      <c r="F49" s="10"/>
      <c r="G49" s="10"/>
      <c r="H49" s="21"/>
      <c r="I49" s="10"/>
      <c r="J49" s="10"/>
      <c r="K49" s="10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</row>
    <row r="50" spans="1:24" ht="12.5" x14ac:dyDescent="0.25">
      <c r="A50" s="10"/>
      <c r="B50" s="10"/>
      <c r="C50" s="10"/>
      <c r="D50" s="9"/>
      <c r="E50" s="10"/>
      <c r="F50" s="10"/>
      <c r="G50" s="10"/>
      <c r="H50" s="21"/>
      <c r="I50" s="10"/>
      <c r="J50" s="10"/>
      <c r="K50" s="10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</row>
    <row r="51" spans="1:24" ht="12.5" x14ac:dyDescent="0.25">
      <c r="A51" s="8"/>
      <c r="B51" s="10"/>
      <c r="C51" s="10"/>
      <c r="D51" s="9"/>
      <c r="E51" s="10"/>
      <c r="F51" s="10"/>
      <c r="G51" s="10"/>
      <c r="H51" s="21"/>
      <c r="I51" s="10"/>
      <c r="J51" s="10"/>
      <c r="K51" s="10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</row>
    <row r="52" spans="1:24" ht="12.5" x14ac:dyDescent="0.25">
      <c r="A52" s="8"/>
      <c r="B52" s="10"/>
      <c r="C52" s="10"/>
      <c r="D52" s="9"/>
      <c r="E52" s="10"/>
      <c r="F52" s="10"/>
      <c r="G52" s="10"/>
      <c r="H52" s="21"/>
      <c r="I52" s="10"/>
      <c r="J52" s="10"/>
      <c r="K52" s="10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</row>
    <row r="53" spans="1:24" ht="12.5" x14ac:dyDescent="0.25">
      <c r="A53" s="10"/>
      <c r="B53" s="10"/>
      <c r="C53" s="10"/>
      <c r="D53" s="9"/>
      <c r="E53" s="10"/>
      <c r="F53" s="10"/>
      <c r="G53" s="10"/>
      <c r="H53" s="21"/>
      <c r="I53" s="10"/>
      <c r="J53" s="10"/>
      <c r="K53" s="10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</row>
    <row r="54" spans="1:24" ht="12.5" x14ac:dyDescent="0.25">
      <c r="A54" s="10"/>
      <c r="B54" s="10"/>
      <c r="C54" s="10"/>
      <c r="D54" s="9"/>
      <c r="E54" s="10"/>
      <c r="F54" s="10"/>
      <c r="G54" s="10"/>
      <c r="H54" s="21"/>
      <c r="I54" s="10"/>
      <c r="J54" s="10"/>
      <c r="K54" s="10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</row>
    <row r="55" spans="1:24" ht="12.5" x14ac:dyDescent="0.25">
      <c r="A55" s="10"/>
      <c r="B55" s="10"/>
      <c r="C55" s="10"/>
      <c r="D55" s="9"/>
      <c r="E55" s="10"/>
      <c r="F55" s="10"/>
      <c r="G55" s="10"/>
      <c r="H55" s="21"/>
      <c r="I55" s="10"/>
      <c r="J55" s="10"/>
      <c r="K55" s="10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</row>
    <row r="56" spans="1:24" ht="12.5" x14ac:dyDescent="0.25">
      <c r="A56" s="10"/>
      <c r="B56" s="10"/>
      <c r="C56" s="10"/>
      <c r="D56" s="9"/>
      <c r="E56" s="10"/>
      <c r="F56" s="10"/>
      <c r="G56" s="10"/>
      <c r="H56" s="21"/>
      <c r="I56" s="10"/>
      <c r="J56" s="10"/>
      <c r="K56" s="10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</row>
    <row r="57" spans="1:24" ht="12.5" x14ac:dyDescent="0.25">
      <c r="A57" s="10"/>
      <c r="B57" s="10"/>
      <c r="C57" s="10"/>
      <c r="D57" s="9"/>
      <c r="E57" s="10"/>
      <c r="F57" s="10"/>
      <c r="G57" s="10"/>
      <c r="H57" s="21"/>
      <c r="I57" s="10"/>
      <c r="J57" s="10"/>
      <c r="K57" s="10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</row>
    <row r="58" spans="1:24" ht="12.5" x14ac:dyDescent="0.25">
      <c r="A58" s="10"/>
      <c r="B58" s="10"/>
      <c r="C58" s="10"/>
      <c r="D58" s="9"/>
      <c r="E58" s="10"/>
      <c r="F58" s="10"/>
      <c r="G58" s="10"/>
      <c r="H58" s="21"/>
      <c r="I58" s="10"/>
      <c r="J58" s="10"/>
      <c r="K58" s="10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</row>
    <row r="59" spans="1:24" ht="12.5" x14ac:dyDescent="0.25">
      <c r="A59" s="10"/>
      <c r="B59" s="10"/>
      <c r="C59" s="10"/>
      <c r="D59" s="9"/>
      <c r="E59" s="10"/>
      <c r="F59" s="10"/>
      <c r="G59" s="10"/>
      <c r="H59" s="21"/>
      <c r="I59" s="10"/>
      <c r="J59" s="10"/>
      <c r="K59" s="10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</row>
    <row r="60" spans="1:24" ht="12.5" x14ac:dyDescent="0.25">
      <c r="A60" s="10"/>
      <c r="B60" s="10"/>
      <c r="C60" s="10"/>
      <c r="D60" s="9"/>
      <c r="E60" s="10"/>
      <c r="F60" s="10"/>
      <c r="G60" s="10"/>
      <c r="H60" s="21"/>
      <c r="I60" s="10"/>
      <c r="J60" s="10"/>
      <c r="K60" s="10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</row>
    <row r="61" spans="1:24" ht="12.5" x14ac:dyDescent="0.25">
      <c r="A61" s="10"/>
      <c r="B61" s="10"/>
      <c r="C61" s="10"/>
      <c r="D61" s="9"/>
      <c r="E61" s="10"/>
      <c r="F61" s="10"/>
      <c r="G61" s="10"/>
      <c r="H61" s="21"/>
      <c r="I61" s="10"/>
      <c r="J61" s="10"/>
      <c r="K61" s="10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</row>
    <row r="62" spans="1:24" ht="12.5" x14ac:dyDescent="0.25">
      <c r="A62" s="10"/>
      <c r="B62" s="10"/>
      <c r="C62" s="10"/>
      <c r="D62" s="9"/>
      <c r="E62" s="10"/>
      <c r="F62" s="10"/>
      <c r="G62" s="10"/>
      <c r="H62" s="21"/>
      <c r="I62" s="10"/>
      <c r="J62" s="10"/>
      <c r="K62" s="10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</row>
    <row r="63" spans="1:24" ht="12.5" x14ac:dyDescent="0.25">
      <c r="A63" s="10"/>
      <c r="B63" s="10"/>
      <c r="C63" s="10"/>
      <c r="D63" s="9"/>
      <c r="E63" s="10"/>
      <c r="F63" s="10"/>
      <c r="G63" s="10"/>
      <c r="H63" s="21"/>
      <c r="I63" s="10"/>
      <c r="J63" s="10"/>
      <c r="K63" s="10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</row>
    <row r="64" spans="1:24" ht="12.5" x14ac:dyDescent="0.25">
      <c r="A64" s="10"/>
      <c r="B64" s="10"/>
      <c r="C64" s="10"/>
      <c r="D64" s="9"/>
      <c r="E64" s="10"/>
      <c r="F64" s="10"/>
      <c r="G64" s="10"/>
      <c r="H64" s="21"/>
      <c r="I64" s="10"/>
      <c r="J64" s="10"/>
      <c r="K64" s="10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</row>
    <row r="65" spans="1:24" ht="12.5" x14ac:dyDescent="0.25">
      <c r="A65" s="10"/>
      <c r="B65" s="10"/>
      <c r="C65" s="10"/>
      <c r="D65" s="9"/>
      <c r="E65" s="10"/>
      <c r="F65" s="10"/>
      <c r="G65" s="10"/>
      <c r="H65" s="21"/>
      <c r="I65" s="10"/>
      <c r="J65" s="10"/>
      <c r="K65" s="10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</row>
    <row r="66" spans="1:24" ht="12.5" x14ac:dyDescent="0.25">
      <c r="A66" s="10"/>
      <c r="B66" s="10"/>
      <c r="C66" s="10"/>
      <c r="D66" s="9"/>
      <c r="E66" s="10"/>
      <c r="F66" s="10"/>
      <c r="G66" s="10"/>
      <c r="H66" s="21"/>
      <c r="I66" s="10"/>
      <c r="J66" s="10"/>
      <c r="K66" s="10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</row>
    <row r="67" spans="1:24" ht="12.5" x14ac:dyDescent="0.25">
      <c r="A67" s="10"/>
      <c r="B67" s="10"/>
      <c r="C67" s="10"/>
      <c r="D67" s="9"/>
      <c r="E67" s="10"/>
      <c r="F67" s="10"/>
      <c r="G67" s="10"/>
      <c r="H67" s="21"/>
      <c r="I67" s="10"/>
      <c r="J67" s="10"/>
      <c r="K67" s="10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</row>
    <row r="68" spans="1:24" ht="12.5" x14ac:dyDescent="0.25">
      <c r="A68" s="10"/>
      <c r="B68" s="10"/>
      <c r="C68" s="10"/>
      <c r="D68" s="9"/>
      <c r="E68" s="10"/>
      <c r="F68" s="10"/>
      <c r="G68" s="10"/>
      <c r="H68" s="21"/>
      <c r="I68" s="10"/>
      <c r="J68" s="10"/>
      <c r="K68" s="10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</row>
    <row r="69" spans="1:24" ht="12.5" x14ac:dyDescent="0.25">
      <c r="A69" s="10"/>
      <c r="B69" s="10"/>
      <c r="C69" s="10"/>
      <c r="D69" s="9"/>
      <c r="E69" s="10"/>
      <c r="F69" s="10"/>
      <c r="G69" s="10"/>
      <c r="H69" s="21"/>
      <c r="I69" s="10"/>
      <c r="J69" s="10"/>
      <c r="K69" s="10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</row>
    <row r="70" spans="1:24" ht="12.5" x14ac:dyDescent="0.25">
      <c r="A70" s="10"/>
      <c r="B70" s="10"/>
      <c r="C70" s="10"/>
      <c r="D70" s="9"/>
      <c r="E70" s="10"/>
      <c r="F70" s="10"/>
      <c r="G70" s="10"/>
      <c r="H70" s="21"/>
      <c r="I70" s="10"/>
      <c r="J70" s="10"/>
      <c r="K70" s="10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</row>
    <row r="71" spans="1:24" ht="12.5" x14ac:dyDescent="0.25">
      <c r="A71" s="10"/>
      <c r="B71" s="10"/>
      <c r="C71" s="10"/>
      <c r="D71" s="9"/>
      <c r="E71" s="10"/>
      <c r="F71" s="10"/>
      <c r="G71" s="10"/>
      <c r="H71" s="21"/>
      <c r="I71" s="10"/>
      <c r="J71" s="10"/>
      <c r="K71" s="10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</row>
    <row r="72" spans="1:24" ht="12.5" x14ac:dyDescent="0.25">
      <c r="A72" s="10"/>
      <c r="B72" s="10"/>
      <c r="C72" s="10"/>
      <c r="D72" s="9"/>
      <c r="E72" s="10"/>
      <c r="F72" s="10"/>
      <c r="G72" s="10"/>
      <c r="H72" s="21"/>
      <c r="I72" s="10"/>
      <c r="J72" s="10"/>
      <c r="K72" s="10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</row>
    <row r="73" spans="1:24" ht="12.5" x14ac:dyDescent="0.25">
      <c r="A73" s="10"/>
      <c r="B73" s="10"/>
      <c r="C73" s="10"/>
      <c r="D73" s="9"/>
      <c r="E73" s="10"/>
      <c r="F73" s="10"/>
      <c r="G73" s="10"/>
      <c r="H73" s="21"/>
      <c r="I73" s="10"/>
      <c r="J73" s="10"/>
      <c r="K73" s="10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</row>
    <row r="74" spans="1:24" ht="12.5" x14ac:dyDescent="0.25">
      <c r="A74" s="10"/>
      <c r="B74" s="10"/>
      <c r="C74" s="10"/>
      <c r="D74" s="9"/>
      <c r="E74" s="10"/>
      <c r="F74" s="10"/>
      <c r="G74" s="10"/>
      <c r="H74" s="21"/>
      <c r="I74" s="10"/>
      <c r="J74" s="10"/>
      <c r="K74" s="10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</row>
    <row r="75" spans="1:24" ht="12.5" x14ac:dyDescent="0.25">
      <c r="A75" s="10"/>
      <c r="B75" s="10"/>
      <c r="C75" s="10"/>
      <c r="D75" s="9"/>
      <c r="E75" s="10"/>
      <c r="F75" s="10"/>
      <c r="G75" s="10"/>
      <c r="H75" s="21"/>
      <c r="I75" s="10"/>
      <c r="J75" s="10"/>
      <c r="K75" s="10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</row>
    <row r="76" spans="1:24" ht="12.5" x14ac:dyDescent="0.25">
      <c r="A76" s="10"/>
      <c r="B76" s="10"/>
      <c r="C76" s="10"/>
      <c r="D76" s="9"/>
      <c r="E76" s="10"/>
      <c r="F76" s="10"/>
      <c r="G76" s="10"/>
      <c r="H76" s="21"/>
      <c r="I76" s="10"/>
      <c r="J76" s="10"/>
      <c r="K76" s="10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</row>
    <row r="77" spans="1:24" ht="12.5" x14ac:dyDescent="0.25">
      <c r="A77" s="10"/>
      <c r="B77" s="10"/>
      <c r="C77" s="10"/>
      <c r="D77" s="9"/>
      <c r="E77" s="10"/>
      <c r="F77" s="10"/>
      <c r="G77" s="10"/>
      <c r="H77" s="21"/>
      <c r="I77" s="10"/>
      <c r="J77" s="10"/>
      <c r="K77" s="10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</row>
    <row r="78" spans="1:24" ht="12.5" x14ac:dyDescent="0.25">
      <c r="A78" s="10"/>
      <c r="B78" s="10"/>
      <c r="C78" s="10"/>
      <c r="D78" s="9"/>
      <c r="E78" s="10"/>
      <c r="F78" s="10"/>
      <c r="G78" s="10"/>
      <c r="H78" s="21"/>
      <c r="I78" s="10"/>
      <c r="J78" s="10"/>
      <c r="K78" s="10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</row>
    <row r="79" spans="1:24" ht="12.5" x14ac:dyDescent="0.25">
      <c r="A79" s="10"/>
      <c r="B79" s="10"/>
      <c r="C79" s="10"/>
      <c r="D79" s="9"/>
      <c r="E79" s="10"/>
      <c r="F79" s="10"/>
      <c r="G79" s="10"/>
      <c r="H79" s="21"/>
      <c r="I79" s="10"/>
      <c r="J79" s="10"/>
      <c r="K79" s="10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</row>
    <row r="80" spans="1:24" ht="12.5" x14ac:dyDescent="0.25">
      <c r="A80" s="10"/>
      <c r="B80" s="10"/>
      <c r="C80" s="10"/>
      <c r="D80" s="9"/>
      <c r="E80" s="10"/>
      <c r="F80" s="10"/>
      <c r="G80" s="10"/>
      <c r="H80" s="21"/>
      <c r="I80" s="10"/>
      <c r="J80" s="10"/>
      <c r="K80" s="10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</row>
    <row r="81" spans="1:24" ht="12.5" x14ac:dyDescent="0.25">
      <c r="A81" s="10"/>
      <c r="B81" s="10"/>
      <c r="C81" s="10"/>
      <c r="D81" s="9"/>
      <c r="E81" s="10"/>
      <c r="F81" s="10"/>
      <c r="G81" s="10"/>
      <c r="H81" s="21"/>
      <c r="I81" s="10"/>
      <c r="J81" s="10"/>
      <c r="K81" s="10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</row>
    <row r="82" spans="1:24" ht="12.5" x14ac:dyDescent="0.25">
      <c r="A82" s="10"/>
      <c r="B82" s="10"/>
      <c r="C82" s="10"/>
      <c r="D82" s="9"/>
      <c r="E82" s="10"/>
      <c r="F82" s="10"/>
      <c r="G82" s="10"/>
      <c r="H82" s="21"/>
      <c r="I82" s="10"/>
      <c r="J82" s="10"/>
      <c r="K82" s="10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</row>
    <row r="83" spans="1:24" ht="12.5" x14ac:dyDescent="0.25">
      <c r="A83" s="10"/>
      <c r="B83" s="10"/>
      <c r="C83" s="10"/>
      <c r="D83" s="9"/>
      <c r="E83" s="10"/>
      <c r="F83" s="10"/>
      <c r="G83" s="10"/>
      <c r="H83" s="21"/>
      <c r="I83" s="10"/>
      <c r="J83" s="10"/>
      <c r="K83" s="10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</row>
    <row r="84" spans="1:24" ht="12.5" x14ac:dyDescent="0.25">
      <c r="A84" s="10"/>
      <c r="B84" s="10"/>
      <c r="C84" s="10"/>
      <c r="D84" s="9"/>
      <c r="E84" s="10"/>
      <c r="F84" s="10"/>
      <c r="G84" s="10"/>
      <c r="H84" s="21"/>
      <c r="I84" s="10"/>
      <c r="J84" s="10"/>
      <c r="K84" s="10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</row>
    <row r="85" spans="1:24" ht="12.5" x14ac:dyDescent="0.25">
      <c r="A85" s="10"/>
      <c r="B85" s="10"/>
      <c r="C85" s="10"/>
      <c r="D85" s="9"/>
      <c r="E85" s="10"/>
      <c r="F85" s="10"/>
      <c r="G85" s="10"/>
      <c r="H85" s="21"/>
      <c r="I85" s="10"/>
      <c r="J85" s="10"/>
      <c r="K85" s="10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</row>
    <row r="86" spans="1:24" ht="12.5" x14ac:dyDescent="0.25">
      <c r="A86" s="10"/>
      <c r="B86" s="10"/>
      <c r="C86" s="10"/>
      <c r="D86" s="9"/>
      <c r="E86" s="10"/>
      <c r="F86" s="10"/>
      <c r="G86" s="10"/>
      <c r="H86" s="21"/>
      <c r="I86" s="10"/>
      <c r="J86" s="10"/>
      <c r="K86" s="10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</row>
    <row r="87" spans="1:24" ht="12.5" x14ac:dyDescent="0.25">
      <c r="A87" s="10"/>
      <c r="B87" s="10"/>
      <c r="C87" s="10"/>
      <c r="D87" s="9"/>
      <c r="E87" s="10"/>
      <c r="F87" s="10"/>
      <c r="G87" s="10"/>
      <c r="H87" s="21"/>
      <c r="I87" s="10"/>
      <c r="J87" s="10"/>
      <c r="K87" s="10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</row>
    <row r="88" spans="1:24" ht="12.5" x14ac:dyDescent="0.25">
      <c r="A88" s="10"/>
      <c r="B88" s="10"/>
      <c r="C88" s="10"/>
      <c r="D88" s="9"/>
      <c r="E88" s="10"/>
      <c r="F88" s="10"/>
      <c r="G88" s="10"/>
      <c r="H88" s="21"/>
      <c r="I88" s="10"/>
      <c r="J88" s="10"/>
      <c r="K88" s="10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</row>
    <row r="89" spans="1:24" ht="12.5" x14ac:dyDescent="0.25">
      <c r="A89" s="10"/>
      <c r="B89" s="10"/>
      <c r="C89" s="10"/>
      <c r="D89" s="9"/>
      <c r="E89" s="10"/>
      <c r="F89" s="10"/>
      <c r="G89" s="10"/>
      <c r="H89" s="21"/>
      <c r="I89" s="10"/>
      <c r="J89" s="10"/>
      <c r="K89" s="10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</row>
    <row r="90" spans="1:24" ht="12.5" x14ac:dyDescent="0.25">
      <c r="A90" s="10"/>
      <c r="B90" s="10"/>
      <c r="C90" s="10"/>
      <c r="D90" s="9"/>
      <c r="E90" s="10"/>
      <c r="F90" s="10"/>
      <c r="G90" s="10"/>
      <c r="H90" s="21"/>
      <c r="I90" s="10"/>
      <c r="J90" s="10"/>
      <c r="K90" s="10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</row>
    <row r="91" spans="1:24" ht="12.5" x14ac:dyDescent="0.25">
      <c r="A91" s="10"/>
      <c r="B91" s="10"/>
      <c r="C91" s="10"/>
      <c r="D91" s="9"/>
      <c r="E91" s="10"/>
      <c r="F91" s="10"/>
      <c r="G91" s="10"/>
      <c r="H91" s="21"/>
      <c r="I91" s="10"/>
      <c r="J91" s="10"/>
      <c r="K91" s="10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</row>
    <row r="92" spans="1:24" ht="12.5" x14ac:dyDescent="0.25">
      <c r="A92" s="10"/>
      <c r="B92" s="10"/>
      <c r="C92" s="10"/>
      <c r="D92" s="9"/>
      <c r="E92" s="10"/>
      <c r="F92" s="10"/>
      <c r="G92" s="10"/>
      <c r="H92" s="21"/>
      <c r="I92" s="10"/>
      <c r="J92" s="10"/>
      <c r="K92" s="10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</row>
    <row r="93" spans="1:24" ht="12.5" x14ac:dyDescent="0.25">
      <c r="A93" s="10"/>
      <c r="B93" s="10"/>
      <c r="C93" s="10"/>
      <c r="D93" s="9"/>
      <c r="E93" s="10"/>
      <c r="F93" s="10"/>
      <c r="G93" s="10"/>
      <c r="H93" s="21"/>
      <c r="I93" s="10"/>
      <c r="J93" s="10"/>
      <c r="K93" s="10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</row>
    <row r="94" spans="1:24" ht="12.5" x14ac:dyDescent="0.25">
      <c r="A94" s="10"/>
      <c r="B94" s="10"/>
      <c r="C94" s="10"/>
      <c r="D94" s="9"/>
      <c r="E94" s="10"/>
      <c r="F94" s="10"/>
      <c r="G94" s="10"/>
      <c r="H94" s="21"/>
      <c r="I94" s="10"/>
      <c r="J94" s="10"/>
      <c r="K94" s="10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</row>
    <row r="95" spans="1:24" ht="12.5" x14ac:dyDescent="0.25">
      <c r="A95" s="10"/>
      <c r="B95" s="10"/>
      <c r="C95" s="10"/>
      <c r="D95" s="9"/>
      <c r="E95" s="10"/>
      <c r="F95" s="10"/>
      <c r="G95" s="10"/>
      <c r="H95" s="21"/>
      <c r="I95" s="10"/>
      <c r="J95" s="10"/>
      <c r="K95" s="10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</row>
    <row r="96" spans="1:24" ht="12.5" x14ac:dyDescent="0.25">
      <c r="A96" s="10"/>
      <c r="B96" s="10"/>
      <c r="C96" s="10"/>
      <c r="D96" s="9"/>
      <c r="E96" s="10"/>
      <c r="F96" s="10"/>
      <c r="G96" s="10"/>
      <c r="H96" s="21"/>
      <c r="I96" s="10"/>
      <c r="J96" s="10"/>
      <c r="K96" s="10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</row>
    <row r="97" spans="1:24" ht="12.5" x14ac:dyDescent="0.25">
      <c r="A97" s="10"/>
      <c r="B97" s="10"/>
      <c r="C97" s="10"/>
      <c r="D97" s="9"/>
      <c r="E97" s="10"/>
      <c r="F97" s="10"/>
      <c r="G97" s="10"/>
      <c r="H97" s="21"/>
      <c r="I97" s="10"/>
      <c r="J97" s="10"/>
      <c r="K97" s="10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</row>
    <row r="98" spans="1:24" ht="12.5" x14ac:dyDescent="0.25">
      <c r="A98" s="10"/>
      <c r="B98" s="10"/>
      <c r="C98" s="10"/>
      <c r="D98" s="9"/>
      <c r="E98" s="10"/>
      <c r="F98" s="10"/>
      <c r="G98" s="10"/>
      <c r="H98" s="21"/>
      <c r="I98" s="10"/>
      <c r="J98" s="10"/>
      <c r="K98" s="10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</row>
    <row r="99" spans="1:24" ht="12.5" x14ac:dyDescent="0.25">
      <c r="A99" s="10"/>
      <c r="B99" s="10"/>
      <c r="C99" s="10"/>
      <c r="D99" s="9"/>
      <c r="E99" s="10"/>
      <c r="F99" s="10"/>
      <c r="G99" s="10"/>
      <c r="H99" s="21"/>
      <c r="I99" s="10"/>
      <c r="J99" s="10"/>
      <c r="K99" s="10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</row>
    <row r="100" spans="1:24" ht="12.5" x14ac:dyDescent="0.25">
      <c r="A100" s="10"/>
      <c r="B100" s="10"/>
      <c r="C100" s="10"/>
      <c r="D100" s="9"/>
      <c r="E100" s="10"/>
      <c r="F100" s="10"/>
      <c r="G100" s="10"/>
      <c r="H100" s="21"/>
      <c r="I100" s="10"/>
      <c r="J100" s="10"/>
      <c r="K100" s="10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</row>
    <row r="101" spans="1:24" ht="12.5" x14ac:dyDescent="0.25">
      <c r="A101" s="10"/>
      <c r="B101" s="10"/>
      <c r="C101" s="10"/>
      <c r="D101" s="9"/>
      <c r="E101" s="10"/>
      <c r="F101" s="10"/>
      <c r="G101" s="10"/>
      <c r="H101" s="21"/>
      <c r="I101" s="10"/>
      <c r="J101" s="10"/>
      <c r="K101" s="10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</row>
    <row r="102" spans="1:24" ht="12.5" x14ac:dyDescent="0.25">
      <c r="A102" s="10"/>
      <c r="B102" s="10"/>
      <c r="C102" s="10"/>
      <c r="D102" s="9"/>
      <c r="E102" s="10"/>
      <c r="F102" s="10"/>
      <c r="G102" s="10"/>
      <c r="H102" s="21"/>
      <c r="I102" s="10"/>
      <c r="J102" s="10"/>
      <c r="K102" s="10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</row>
    <row r="103" spans="1:24" ht="12.5" x14ac:dyDescent="0.25">
      <c r="A103" s="10"/>
      <c r="B103" s="10"/>
      <c r="C103" s="10"/>
      <c r="D103" s="9"/>
      <c r="E103" s="10"/>
      <c r="F103" s="10"/>
      <c r="G103" s="10"/>
      <c r="H103" s="21"/>
      <c r="I103" s="10"/>
      <c r="J103" s="10"/>
      <c r="K103" s="10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</row>
    <row r="104" spans="1:24" ht="12.5" x14ac:dyDescent="0.25">
      <c r="A104" s="10"/>
      <c r="B104" s="10"/>
      <c r="C104" s="10"/>
      <c r="D104" s="9"/>
      <c r="E104" s="10"/>
      <c r="F104" s="10"/>
      <c r="G104" s="10"/>
      <c r="H104" s="21"/>
      <c r="I104" s="10"/>
      <c r="J104" s="10"/>
      <c r="K104" s="10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</row>
    <row r="105" spans="1:24" ht="12.5" x14ac:dyDescent="0.25">
      <c r="A105" s="10"/>
      <c r="B105" s="10"/>
      <c r="C105" s="10"/>
      <c r="D105" s="9"/>
      <c r="E105" s="10"/>
      <c r="F105" s="10"/>
      <c r="G105" s="10"/>
      <c r="H105" s="21"/>
      <c r="I105" s="10"/>
      <c r="J105" s="10"/>
      <c r="K105" s="10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</row>
    <row r="106" spans="1:24" ht="12.5" x14ac:dyDescent="0.25">
      <c r="A106" s="10"/>
      <c r="B106" s="10"/>
      <c r="C106" s="10"/>
      <c r="D106" s="9"/>
      <c r="E106" s="10"/>
      <c r="F106" s="10"/>
      <c r="G106" s="10"/>
      <c r="H106" s="21"/>
      <c r="I106" s="10"/>
      <c r="J106" s="10"/>
      <c r="K106" s="10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</row>
    <row r="107" spans="1:24" ht="12.5" x14ac:dyDescent="0.25">
      <c r="A107" s="10"/>
      <c r="B107" s="10"/>
      <c r="C107" s="10"/>
      <c r="D107" s="9"/>
      <c r="E107" s="10"/>
      <c r="F107" s="10"/>
      <c r="G107" s="10"/>
      <c r="H107" s="21"/>
      <c r="I107" s="10"/>
      <c r="J107" s="10"/>
      <c r="K107" s="10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</row>
    <row r="108" spans="1:24" ht="12.5" x14ac:dyDescent="0.25">
      <c r="A108" s="10"/>
      <c r="B108" s="10"/>
      <c r="C108" s="10"/>
      <c r="D108" s="9"/>
      <c r="E108" s="10"/>
      <c r="F108" s="10"/>
      <c r="G108" s="10"/>
      <c r="H108" s="21"/>
      <c r="I108" s="10"/>
      <c r="J108" s="10"/>
      <c r="K108" s="10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</row>
    <row r="109" spans="1:24" ht="12.5" x14ac:dyDescent="0.25">
      <c r="A109" s="10"/>
      <c r="B109" s="10"/>
      <c r="C109" s="10"/>
      <c r="D109" s="9"/>
      <c r="E109" s="10"/>
      <c r="F109" s="10"/>
      <c r="G109" s="10"/>
      <c r="H109" s="21"/>
      <c r="I109" s="10"/>
      <c r="J109" s="10"/>
      <c r="K109" s="10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</row>
    <row r="110" spans="1:24" ht="12.5" x14ac:dyDescent="0.25">
      <c r="A110" s="10"/>
      <c r="B110" s="10"/>
      <c r="C110" s="10"/>
      <c r="D110" s="9"/>
      <c r="E110" s="10"/>
      <c r="F110" s="10"/>
      <c r="G110" s="10"/>
      <c r="H110" s="21"/>
      <c r="I110" s="10"/>
      <c r="J110" s="10"/>
      <c r="K110" s="10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</row>
    <row r="111" spans="1:24" ht="12.5" x14ac:dyDescent="0.25">
      <c r="A111" s="10"/>
      <c r="B111" s="10"/>
      <c r="C111" s="10"/>
      <c r="D111" s="9"/>
      <c r="E111" s="10"/>
      <c r="F111" s="10"/>
      <c r="G111" s="10"/>
      <c r="H111" s="21"/>
      <c r="I111" s="10"/>
      <c r="J111" s="10"/>
      <c r="K111" s="10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</row>
    <row r="112" spans="1:24" ht="12.5" x14ac:dyDescent="0.25">
      <c r="A112" s="10"/>
      <c r="B112" s="10"/>
      <c r="C112" s="10"/>
      <c r="D112" s="9"/>
      <c r="E112" s="10"/>
      <c r="F112" s="10"/>
      <c r="G112" s="10"/>
      <c r="H112" s="21"/>
      <c r="I112" s="10"/>
      <c r="J112" s="10"/>
      <c r="K112" s="10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</row>
    <row r="113" spans="1:24" ht="12.5" x14ac:dyDescent="0.25">
      <c r="A113" s="10"/>
      <c r="B113" s="10"/>
      <c r="C113" s="10"/>
      <c r="D113" s="9"/>
      <c r="E113" s="10"/>
      <c r="F113" s="10"/>
      <c r="G113" s="10"/>
      <c r="H113" s="21"/>
      <c r="I113" s="10"/>
      <c r="J113" s="10"/>
      <c r="K113" s="10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</row>
    <row r="114" spans="1:24" ht="12.5" x14ac:dyDescent="0.25">
      <c r="A114" s="10"/>
      <c r="B114" s="10"/>
      <c r="C114" s="10"/>
      <c r="D114" s="9"/>
      <c r="E114" s="10"/>
      <c r="F114" s="10"/>
      <c r="G114" s="10"/>
      <c r="H114" s="21"/>
      <c r="I114" s="10"/>
      <c r="J114" s="10"/>
      <c r="K114" s="10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</row>
    <row r="115" spans="1:24" ht="12.5" x14ac:dyDescent="0.25">
      <c r="A115" s="10"/>
      <c r="B115" s="10"/>
      <c r="C115" s="10"/>
      <c r="D115" s="9"/>
      <c r="E115" s="10"/>
      <c r="F115" s="10"/>
      <c r="G115" s="10"/>
      <c r="H115" s="21"/>
      <c r="I115" s="10"/>
      <c r="J115" s="10"/>
      <c r="K115" s="10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</row>
    <row r="116" spans="1:24" ht="12.5" x14ac:dyDescent="0.25">
      <c r="A116" s="10"/>
      <c r="B116" s="10"/>
      <c r="C116" s="10"/>
      <c r="D116" s="9"/>
      <c r="E116" s="10"/>
      <c r="F116" s="10"/>
      <c r="G116" s="10"/>
      <c r="H116" s="21"/>
      <c r="I116" s="10"/>
      <c r="J116" s="10"/>
      <c r="K116" s="10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</row>
    <row r="117" spans="1:24" ht="12.5" x14ac:dyDescent="0.25">
      <c r="A117" s="10"/>
      <c r="B117" s="10"/>
      <c r="C117" s="10"/>
      <c r="D117" s="9"/>
      <c r="E117" s="10"/>
      <c r="F117" s="10"/>
      <c r="G117" s="10"/>
      <c r="H117" s="21"/>
      <c r="I117" s="10"/>
      <c r="J117" s="10"/>
      <c r="K117" s="10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</row>
    <row r="118" spans="1:24" ht="12.5" x14ac:dyDescent="0.25">
      <c r="A118" s="10"/>
      <c r="B118" s="10"/>
      <c r="C118" s="10"/>
      <c r="D118" s="9"/>
      <c r="E118" s="10"/>
      <c r="F118" s="10"/>
      <c r="G118" s="10"/>
      <c r="H118" s="21"/>
      <c r="I118" s="10"/>
      <c r="J118" s="10"/>
      <c r="K118" s="10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</row>
    <row r="119" spans="1:24" ht="12.5" x14ac:dyDescent="0.25">
      <c r="A119" s="10"/>
      <c r="B119" s="10"/>
      <c r="C119" s="10"/>
      <c r="D119" s="9"/>
      <c r="E119" s="10"/>
      <c r="F119" s="10"/>
      <c r="G119" s="10"/>
      <c r="H119" s="21"/>
      <c r="I119" s="10"/>
      <c r="J119" s="10"/>
      <c r="K119" s="10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</row>
    <row r="120" spans="1:24" ht="12.5" x14ac:dyDescent="0.25">
      <c r="A120" s="10"/>
      <c r="B120" s="10"/>
      <c r="C120" s="10"/>
      <c r="D120" s="9"/>
      <c r="E120" s="10"/>
      <c r="F120" s="10"/>
      <c r="G120" s="10"/>
      <c r="H120" s="21"/>
      <c r="I120" s="10"/>
      <c r="J120" s="10"/>
      <c r="K120" s="10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</row>
    <row r="121" spans="1:24" ht="12.5" x14ac:dyDescent="0.25">
      <c r="A121" s="10"/>
      <c r="B121" s="10"/>
      <c r="C121" s="10"/>
      <c r="D121" s="9"/>
      <c r="E121" s="10"/>
      <c r="F121" s="10"/>
      <c r="G121" s="10"/>
      <c r="H121" s="21"/>
      <c r="I121" s="10"/>
      <c r="J121" s="10"/>
      <c r="K121" s="10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</row>
    <row r="122" spans="1:24" ht="12.5" x14ac:dyDescent="0.25">
      <c r="A122" s="10"/>
      <c r="B122" s="10"/>
      <c r="C122" s="10"/>
      <c r="D122" s="9"/>
      <c r="E122" s="10"/>
      <c r="F122" s="10"/>
      <c r="G122" s="10"/>
      <c r="H122" s="21"/>
      <c r="I122" s="10"/>
      <c r="J122" s="10"/>
      <c r="K122" s="10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</row>
    <row r="123" spans="1:24" ht="12.5" x14ac:dyDescent="0.25">
      <c r="A123" s="10"/>
      <c r="B123" s="10"/>
      <c r="C123" s="10"/>
      <c r="D123" s="9"/>
      <c r="E123" s="10"/>
      <c r="F123" s="10"/>
      <c r="G123" s="10"/>
      <c r="H123" s="21"/>
      <c r="I123" s="10"/>
      <c r="J123" s="10"/>
      <c r="K123" s="10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</row>
    <row r="124" spans="1:24" ht="12.5" x14ac:dyDescent="0.25">
      <c r="A124" s="10"/>
      <c r="B124" s="10"/>
      <c r="C124" s="10"/>
      <c r="D124" s="9"/>
      <c r="E124" s="10"/>
      <c r="F124" s="10"/>
      <c r="G124" s="10"/>
      <c r="H124" s="21"/>
      <c r="I124" s="10"/>
      <c r="J124" s="10"/>
      <c r="K124" s="10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</row>
    <row r="125" spans="1:24" ht="12.5" x14ac:dyDescent="0.25">
      <c r="A125" s="10"/>
      <c r="B125" s="10"/>
      <c r="C125" s="10"/>
      <c r="D125" s="9"/>
      <c r="E125" s="10"/>
      <c r="F125" s="10"/>
      <c r="G125" s="10"/>
      <c r="H125" s="21"/>
      <c r="I125" s="10"/>
      <c r="J125" s="10"/>
      <c r="K125" s="10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</row>
    <row r="126" spans="1:24" ht="12.5" x14ac:dyDescent="0.25">
      <c r="A126" s="10"/>
      <c r="B126" s="10"/>
      <c r="C126" s="10"/>
      <c r="D126" s="9"/>
      <c r="E126" s="10"/>
      <c r="F126" s="10"/>
      <c r="G126" s="10"/>
      <c r="H126" s="21"/>
      <c r="I126" s="10"/>
      <c r="J126" s="10"/>
      <c r="K126" s="10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</row>
    <row r="127" spans="1:24" ht="12.5" x14ac:dyDescent="0.25">
      <c r="A127" s="10"/>
      <c r="B127" s="10"/>
      <c r="C127" s="10"/>
      <c r="D127" s="9"/>
      <c r="E127" s="10"/>
      <c r="F127" s="10"/>
      <c r="G127" s="10"/>
      <c r="H127" s="21"/>
      <c r="I127" s="10"/>
      <c r="J127" s="10"/>
      <c r="K127" s="10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</row>
    <row r="128" spans="1:24" ht="12.5" x14ac:dyDescent="0.25">
      <c r="A128" s="10"/>
      <c r="B128" s="10"/>
      <c r="C128" s="10"/>
      <c r="D128" s="9"/>
      <c r="E128" s="10"/>
      <c r="F128" s="10"/>
      <c r="G128" s="10"/>
      <c r="H128" s="21"/>
      <c r="I128" s="10"/>
      <c r="J128" s="10"/>
      <c r="K128" s="10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</row>
    <row r="129" spans="1:24" ht="12.5" x14ac:dyDescent="0.25">
      <c r="A129" s="10"/>
      <c r="B129" s="10"/>
      <c r="C129" s="10"/>
      <c r="D129" s="9"/>
      <c r="E129" s="10"/>
      <c r="F129" s="10"/>
      <c r="G129" s="10"/>
      <c r="H129" s="21"/>
      <c r="I129" s="10"/>
      <c r="J129" s="10"/>
      <c r="K129" s="10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</row>
    <row r="130" spans="1:24" ht="12.5" x14ac:dyDescent="0.25">
      <c r="A130" s="10"/>
      <c r="B130" s="10"/>
      <c r="C130" s="10"/>
      <c r="D130" s="9"/>
      <c r="E130" s="10"/>
      <c r="F130" s="10"/>
      <c r="G130" s="10"/>
      <c r="H130" s="21"/>
      <c r="I130" s="10"/>
      <c r="J130" s="10"/>
      <c r="K130" s="10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</row>
    <row r="131" spans="1:24" ht="12.5" x14ac:dyDescent="0.25">
      <c r="A131" s="10"/>
      <c r="B131" s="10"/>
      <c r="C131" s="10"/>
      <c r="D131" s="9"/>
      <c r="E131" s="10"/>
      <c r="F131" s="10"/>
      <c r="G131" s="10"/>
      <c r="H131" s="21"/>
      <c r="I131" s="10"/>
      <c r="J131" s="10"/>
      <c r="K131" s="10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</row>
    <row r="132" spans="1:24" ht="12.5" x14ac:dyDescent="0.25">
      <c r="A132" s="10"/>
      <c r="B132" s="10"/>
      <c r="C132" s="10"/>
      <c r="D132" s="9"/>
      <c r="E132" s="10"/>
      <c r="F132" s="10"/>
      <c r="G132" s="10"/>
      <c r="H132" s="21"/>
      <c r="I132" s="10"/>
      <c r="J132" s="10"/>
      <c r="K132" s="10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</row>
    <row r="133" spans="1:24" ht="12.5" x14ac:dyDescent="0.25">
      <c r="A133" s="10"/>
      <c r="B133" s="10"/>
      <c r="C133" s="10"/>
      <c r="D133" s="9"/>
      <c r="E133" s="10"/>
      <c r="F133" s="10"/>
      <c r="G133" s="10"/>
      <c r="H133" s="21"/>
      <c r="I133" s="10"/>
      <c r="J133" s="10"/>
      <c r="K133" s="10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</row>
    <row r="134" spans="1:24" ht="12.5" x14ac:dyDescent="0.25">
      <c r="A134" s="10"/>
      <c r="B134" s="10"/>
      <c r="C134" s="10"/>
      <c r="D134" s="9"/>
      <c r="E134" s="10"/>
      <c r="F134" s="10"/>
      <c r="G134" s="10"/>
      <c r="H134" s="21"/>
      <c r="I134" s="10"/>
      <c r="J134" s="10"/>
      <c r="K134" s="10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</row>
    <row r="135" spans="1:24" ht="12.5" x14ac:dyDescent="0.25">
      <c r="A135" s="10"/>
      <c r="B135" s="10"/>
      <c r="C135" s="10"/>
      <c r="D135" s="9"/>
      <c r="E135" s="10"/>
      <c r="F135" s="10"/>
      <c r="G135" s="10"/>
      <c r="H135" s="21"/>
      <c r="I135" s="10"/>
      <c r="J135" s="10"/>
      <c r="K135" s="10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</row>
    <row r="136" spans="1:24" ht="12.5" x14ac:dyDescent="0.25">
      <c r="A136" s="10"/>
      <c r="B136" s="10"/>
      <c r="C136" s="10"/>
      <c r="D136" s="9"/>
      <c r="E136" s="10"/>
      <c r="F136" s="10"/>
      <c r="G136" s="10"/>
      <c r="H136" s="21"/>
      <c r="I136" s="10"/>
      <c r="J136" s="10"/>
      <c r="K136" s="10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</row>
    <row r="137" spans="1:24" ht="12.5" x14ac:dyDescent="0.25">
      <c r="A137" s="10"/>
      <c r="B137" s="10"/>
      <c r="C137" s="10"/>
      <c r="D137" s="9"/>
      <c r="E137" s="10"/>
      <c r="F137" s="10"/>
      <c r="G137" s="10"/>
      <c r="H137" s="21"/>
      <c r="I137" s="10"/>
      <c r="J137" s="10"/>
      <c r="K137" s="10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</row>
    <row r="138" spans="1:24" ht="12.5" x14ac:dyDescent="0.25">
      <c r="A138" s="10"/>
      <c r="B138" s="10"/>
      <c r="C138" s="10"/>
      <c r="D138" s="9"/>
      <c r="E138" s="10"/>
      <c r="F138" s="10"/>
      <c r="G138" s="10"/>
      <c r="H138" s="21"/>
      <c r="I138" s="10"/>
      <c r="J138" s="10"/>
      <c r="K138" s="10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</row>
    <row r="139" spans="1:24" ht="12.5" x14ac:dyDescent="0.25">
      <c r="A139" s="10"/>
      <c r="B139" s="10"/>
      <c r="C139" s="10"/>
      <c r="D139" s="9"/>
      <c r="E139" s="10"/>
      <c r="F139" s="10"/>
      <c r="G139" s="10"/>
      <c r="H139" s="21"/>
      <c r="I139" s="10"/>
      <c r="J139" s="10"/>
      <c r="K139" s="10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</row>
    <row r="140" spans="1:24" ht="12.5" x14ac:dyDescent="0.25">
      <c r="A140" s="10"/>
      <c r="B140" s="10"/>
      <c r="C140" s="10"/>
      <c r="D140" s="9"/>
      <c r="E140" s="10"/>
      <c r="F140" s="10"/>
      <c r="G140" s="10"/>
      <c r="H140" s="21"/>
      <c r="I140" s="10"/>
      <c r="J140" s="10"/>
      <c r="K140" s="10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</row>
    <row r="141" spans="1:24" ht="12.5" x14ac:dyDescent="0.25">
      <c r="A141" s="10"/>
      <c r="B141" s="10"/>
      <c r="C141" s="10"/>
      <c r="D141" s="9"/>
      <c r="E141" s="10"/>
      <c r="F141" s="10"/>
      <c r="G141" s="10"/>
      <c r="H141" s="21"/>
      <c r="I141" s="10"/>
      <c r="J141" s="10"/>
      <c r="K141" s="10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</row>
    <row r="142" spans="1:24" ht="12.5" x14ac:dyDescent="0.25">
      <c r="A142" s="10"/>
      <c r="B142" s="10"/>
      <c r="C142" s="10"/>
      <c r="D142" s="9"/>
      <c r="E142" s="10"/>
      <c r="F142" s="10"/>
      <c r="G142" s="10"/>
      <c r="H142" s="21"/>
      <c r="I142" s="10"/>
      <c r="J142" s="10"/>
      <c r="K142" s="10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</row>
    <row r="143" spans="1:24" ht="12.5" x14ac:dyDescent="0.25">
      <c r="A143" s="10"/>
      <c r="B143" s="10"/>
      <c r="C143" s="10"/>
      <c r="D143" s="9"/>
      <c r="E143" s="10"/>
      <c r="F143" s="10"/>
      <c r="G143" s="10"/>
      <c r="H143" s="21"/>
      <c r="I143" s="10"/>
      <c r="J143" s="10"/>
      <c r="K143" s="10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</row>
    <row r="144" spans="1:24" ht="12.5" x14ac:dyDescent="0.25">
      <c r="A144" s="10"/>
      <c r="B144" s="10"/>
      <c r="C144" s="10"/>
      <c r="D144" s="9"/>
      <c r="E144" s="10"/>
      <c r="F144" s="10"/>
      <c r="G144" s="10"/>
      <c r="H144" s="21"/>
      <c r="I144" s="10"/>
      <c r="J144" s="10"/>
      <c r="K144" s="10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</row>
    <row r="145" spans="1:24" ht="12.5" x14ac:dyDescent="0.25">
      <c r="A145" s="10"/>
      <c r="B145" s="10"/>
      <c r="C145" s="10"/>
      <c r="D145" s="9"/>
      <c r="E145" s="10"/>
      <c r="F145" s="10"/>
      <c r="G145" s="10"/>
      <c r="H145" s="21"/>
      <c r="I145" s="10"/>
      <c r="J145" s="10"/>
      <c r="K145" s="10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</row>
    <row r="146" spans="1:24" ht="12.5" x14ac:dyDescent="0.25">
      <c r="A146" s="10"/>
      <c r="B146" s="10"/>
      <c r="C146" s="10"/>
      <c r="D146" s="9"/>
      <c r="E146" s="10"/>
      <c r="F146" s="10"/>
      <c r="G146" s="10"/>
      <c r="H146" s="21"/>
      <c r="I146" s="10"/>
      <c r="J146" s="10"/>
      <c r="K146" s="10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</row>
    <row r="147" spans="1:24" ht="12.5" x14ac:dyDescent="0.25">
      <c r="A147" s="10"/>
      <c r="B147" s="10"/>
      <c r="C147" s="10"/>
      <c r="D147" s="9"/>
      <c r="E147" s="10"/>
      <c r="F147" s="10"/>
      <c r="G147" s="10"/>
      <c r="H147" s="21"/>
      <c r="I147" s="10"/>
      <c r="J147" s="10"/>
      <c r="K147" s="10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</row>
    <row r="148" spans="1:24" ht="12.5" x14ac:dyDescent="0.25">
      <c r="A148" s="10"/>
      <c r="B148" s="10"/>
      <c r="C148" s="10"/>
      <c r="D148" s="9"/>
      <c r="E148" s="10"/>
      <c r="F148" s="10"/>
      <c r="G148" s="10"/>
      <c r="H148" s="21"/>
      <c r="I148" s="10"/>
      <c r="J148" s="10"/>
      <c r="K148" s="10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</row>
    <row r="149" spans="1:24" ht="12.5" x14ac:dyDescent="0.25">
      <c r="A149" s="10"/>
      <c r="B149" s="10"/>
      <c r="C149" s="10"/>
      <c r="D149" s="9"/>
      <c r="E149" s="10"/>
      <c r="F149" s="10"/>
      <c r="G149" s="10"/>
      <c r="H149" s="21"/>
      <c r="I149" s="10"/>
      <c r="J149" s="10"/>
      <c r="K149" s="10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</row>
    <row r="150" spans="1:24" ht="12.5" x14ac:dyDescent="0.25">
      <c r="A150" s="10"/>
      <c r="B150" s="10"/>
      <c r="C150" s="10"/>
      <c r="D150" s="9"/>
      <c r="E150" s="10"/>
      <c r="F150" s="10"/>
      <c r="G150" s="10"/>
      <c r="H150" s="21"/>
      <c r="I150" s="10"/>
      <c r="J150" s="10"/>
      <c r="K150" s="10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</row>
    <row r="151" spans="1:24" ht="12.5" x14ac:dyDescent="0.25">
      <c r="A151" s="10"/>
      <c r="B151" s="10"/>
      <c r="C151" s="10"/>
      <c r="D151" s="9"/>
      <c r="E151" s="10"/>
      <c r="F151" s="10"/>
      <c r="G151" s="10"/>
      <c r="H151" s="21"/>
      <c r="I151" s="10"/>
      <c r="J151" s="10"/>
      <c r="K151" s="10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</row>
    <row r="152" spans="1:24" ht="12.5" x14ac:dyDescent="0.25">
      <c r="A152" s="10"/>
      <c r="B152" s="10"/>
      <c r="C152" s="10"/>
      <c r="D152" s="9"/>
      <c r="E152" s="10"/>
      <c r="F152" s="10"/>
      <c r="G152" s="10"/>
      <c r="H152" s="21"/>
      <c r="I152" s="10"/>
      <c r="J152" s="10"/>
      <c r="K152" s="10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</row>
    <row r="153" spans="1:24" ht="12.5" x14ac:dyDescent="0.25">
      <c r="A153" s="10"/>
      <c r="B153" s="10"/>
      <c r="C153" s="10"/>
      <c r="D153" s="9"/>
      <c r="E153" s="10"/>
      <c r="F153" s="10"/>
      <c r="G153" s="10"/>
      <c r="H153" s="21"/>
      <c r="I153" s="10"/>
      <c r="J153" s="10"/>
      <c r="K153" s="10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</row>
    <row r="154" spans="1:24" ht="12.5" x14ac:dyDescent="0.25">
      <c r="A154" s="10"/>
      <c r="B154" s="10"/>
      <c r="C154" s="10"/>
      <c r="D154" s="9"/>
      <c r="E154" s="10"/>
      <c r="F154" s="10"/>
      <c r="G154" s="10"/>
      <c r="H154" s="21"/>
      <c r="I154" s="10"/>
      <c r="J154" s="10"/>
      <c r="K154" s="10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</row>
    <row r="155" spans="1:24" ht="12.5" x14ac:dyDescent="0.25">
      <c r="A155" s="10"/>
      <c r="B155" s="10"/>
      <c r="C155" s="10"/>
      <c r="D155" s="9"/>
      <c r="E155" s="10"/>
      <c r="F155" s="10"/>
      <c r="G155" s="10"/>
      <c r="H155" s="21"/>
      <c r="I155" s="10"/>
      <c r="J155" s="10"/>
      <c r="K155" s="10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</row>
    <row r="156" spans="1:24" ht="12.5" x14ac:dyDescent="0.25">
      <c r="A156" s="10"/>
      <c r="B156" s="10"/>
      <c r="C156" s="10"/>
      <c r="D156" s="9"/>
      <c r="E156" s="10"/>
      <c r="F156" s="10"/>
      <c r="G156" s="10"/>
      <c r="H156" s="21"/>
      <c r="I156" s="10"/>
      <c r="J156" s="10"/>
      <c r="K156" s="10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</row>
    <row r="157" spans="1:24" ht="12.5" x14ac:dyDescent="0.25">
      <c r="A157" s="10"/>
      <c r="B157" s="10"/>
      <c r="C157" s="10"/>
      <c r="D157" s="9"/>
      <c r="E157" s="10"/>
      <c r="F157" s="10"/>
      <c r="G157" s="10"/>
      <c r="H157" s="21"/>
      <c r="I157" s="10"/>
      <c r="J157" s="10"/>
      <c r="K157" s="10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</row>
    <row r="158" spans="1:24" ht="12.5" x14ac:dyDescent="0.25">
      <c r="A158" s="10"/>
      <c r="B158" s="10"/>
      <c r="C158" s="10"/>
      <c r="D158" s="9"/>
      <c r="E158" s="10"/>
      <c r="F158" s="10"/>
      <c r="G158" s="10"/>
      <c r="H158" s="21"/>
      <c r="I158" s="10"/>
      <c r="J158" s="10"/>
      <c r="K158" s="10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</row>
    <row r="159" spans="1:24" ht="12.5" x14ac:dyDescent="0.25">
      <c r="A159" s="10"/>
      <c r="B159" s="10"/>
      <c r="C159" s="10"/>
      <c r="D159" s="9"/>
      <c r="E159" s="10"/>
      <c r="F159" s="10"/>
      <c r="G159" s="10"/>
      <c r="H159" s="21"/>
      <c r="I159" s="10"/>
      <c r="J159" s="10"/>
      <c r="K159" s="10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</row>
    <row r="160" spans="1:24" ht="12.5" x14ac:dyDescent="0.25">
      <c r="A160" s="10"/>
      <c r="B160" s="10"/>
      <c r="C160" s="10"/>
      <c r="D160" s="9"/>
      <c r="E160" s="10"/>
      <c r="F160" s="10"/>
      <c r="G160" s="10"/>
      <c r="H160" s="21"/>
      <c r="I160" s="10"/>
      <c r="J160" s="10"/>
      <c r="K160" s="10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</row>
    <row r="161" spans="1:24" ht="12.5" x14ac:dyDescent="0.25">
      <c r="A161" s="10"/>
      <c r="B161" s="10"/>
      <c r="C161" s="10"/>
      <c r="D161" s="9"/>
      <c r="E161" s="10"/>
      <c r="F161" s="10"/>
      <c r="G161" s="10"/>
      <c r="H161" s="21"/>
      <c r="I161" s="10"/>
      <c r="J161" s="10"/>
      <c r="K161" s="10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</row>
    <row r="162" spans="1:24" ht="12.5" x14ac:dyDescent="0.25">
      <c r="A162" s="10"/>
      <c r="B162" s="10"/>
      <c r="C162" s="10"/>
      <c r="D162" s="9"/>
      <c r="E162" s="10"/>
      <c r="F162" s="10"/>
      <c r="G162" s="10"/>
      <c r="H162" s="21"/>
      <c r="I162" s="10"/>
      <c r="J162" s="10"/>
      <c r="K162" s="10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</row>
    <row r="163" spans="1:24" ht="12.5" x14ac:dyDescent="0.25">
      <c r="A163" s="10"/>
      <c r="B163" s="10"/>
      <c r="C163" s="10"/>
      <c r="D163" s="9"/>
      <c r="E163" s="10"/>
      <c r="F163" s="10"/>
      <c r="G163" s="10"/>
      <c r="H163" s="21"/>
      <c r="I163" s="10"/>
      <c r="J163" s="10"/>
      <c r="K163" s="10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</row>
    <row r="164" spans="1:24" ht="12.5" x14ac:dyDescent="0.25">
      <c r="A164" s="10"/>
      <c r="B164" s="10"/>
      <c r="C164" s="10"/>
      <c r="D164" s="9"/>
      <c r="E164" s="10"/>
      <c r="F164" s="10"/>
      <c r="G164" s="10"/>
      <c r="H164" s="21"/>
      <c r="I164" s="10"/>
      <c r="J164" s="10"/>
      <c r="K164" s="10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</row>
    <row r="165" spans="1:24" ht="12.5" x14ac:dyDescent="0.25">
      <c r="A165" s="10"/>
      <c r="B165" s="10"/>
      <c r="C165" s="10"/>
      <c r="D165" s="9"/>
      <c r="E165" s="10"/>
      <c r="F165" s="10"/>
      <c r="G165" s="10"/>
      <c r="H165" s="21"/>
      <c r="I165" s="10"/>
      <c r="J165" s="10"/>
      <c r="K165" s="10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</row>
    <row r="166" spans="1:24" ht="12.5" x14ac:dyDescent="0.25">
      <c r="A166" s="10"/>
      <c r="B166" s="10"/>
      <c r="C166" s="10"/>
      <c r="D166" s="9"/>
      <c r="E166" s="10"/>
      <c r="F166" s="10"/>
      <c r="G166" s="10"/>
      <c r="H166" s="21"/>
      <c r="I166" s="10"/>
      <c r="J166" s="10"/>
      <c r="K166" s="10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</row>
    <row r="167" spans="1:24" ht="12.5" x14ac:dyDescent="0.25">
      <c r="A167" s="10"/>
      <c r="B167" s="10"/>
      <c r="C167" s="10"/>
      <c r="D167" s="9"/>
      <c r="E167" s="10"/>
      <c r="F167" s="10"/>
      <c r="G167" s="10"/>
      <c r="H167" s="21"/>
      <c r="I167" s="10"/>
      <c r="J167" s="10"/>
      <c r="K167" s="10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</row>
    <row r="168" spans="1:24" ht="12.5" x14ac:dyDescent="0.25">
      <c r="A168" s="10"/>
      <c r="B168" s="10"/>
      <c r="C168" s="10"/>
      <c r="D168" s="9"/>
      <c r="E168" s="10"/>
      <c r="F168" s="10"/>
      <c r="G168" s="10"/>
      <c r="H168" s="21"/>
      <c r="I168" s="10"/>
      <c r="J168" s="10"/>
      <c r="K168" s="10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</row>
    <row r="169" spans="1:24" ht="12.5" x14ac:dyDescent="0.25">
      <c r="A169" s="10"/>
      <c r="B169" s="10"/>
      <c r="C169" s="10"/>
      <c r="D169" s="9"/>
      <c r="E169" s="10"/>
      <c r="F169" s="10"/>
      <c r="G169" s="10"/>
      <c r="H169" s="21"/>
      <c r="I169" s="10"/>
      <c r="J169" s="10"/>
      <c r="K169" s="10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</row>
    <row r="170" spans="1:24" ht="12.5" x14ac:dyDescent="0.25">
      <c r="A170" s="10"/>
      <c r="B170" s="10"/>
      <c r="C170" s="10"/>
      <c r="D170" s="9"/>
      <c r="E170" s="10"/>
      <c r="F170" s="10"/>
      <c r="G170" s="10"/>
      <c r="H170" s="21"/>
      <c r="I170" s="10"/>
      <c r="J170" s="10"/>
      <c r="K170" s="10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</row>
    <row r="171" spans="1:24" ht="12.5" x14ac:dyDescent="0.25">
      <c r="A171" s="10"/>
      <c r="B171" s="10"/>
      <c r="C171" s="10"/>
      <c r="D171" s="9"/>
      <c r="E171" s="10"/>
      <c r="F171" s="10"/>
      <c r="G171" s="10"/>
      <c r="H171" s="21"/>
      <c r="I171" s="10"/>
      <c r="J171" s="10"/>
      <c r="K171" s="10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</row>
    <row r="172" spans="1:24" ht="12.5" x14ac:dyDescent="0.25">
      <c r="A172" s="10"/>
      <c r="B172" s="10"/>
      <c r="C172" s="10"/>
      <c r="D172" s="9"/>
      <c r="E172" s="10"/>
      <c r="F172" s="10"/>
      <c r="G172" s="10"/>
      <c r="H172" s="21"/>
      <c r="I172" s="10"/>
      <c r="J172" s="10"/>
      <c r="K172" s="10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</row>
    <row r="173" spans="1:24" ht="12.5" x14ac:dyDescent="0.25">
      <c r="A173" s="10"/>
      <c r="B173" s="10"/>
      <c r="C173" s="10"/>
      <c r="D173" s="9"/>
      <c r="E173" s="10"/>
      <c r="F173" s="10"/>
      <c r="G173" s="10"/>
      <c r="H173" s="21"/>
      <c r="I173" s="10"/>
      <c r="J173" s="10"/>
      <c r="K173" s="10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</row>
    <row r="174" spans="1:24" ht="12.5" x14ac:dyDescent="0.25">
      <c r="A174" s="10"/>
      <c r="B174" s="10"/>
      <c r="C174" s="10"/>
      <c r="D174" s="9"/>
      <c r="E174" s="10"/>
      <c r="F174" s="10"/>
      <c r="G174" s="10"/>
      <c r="H174" s="21"/>
      <c r="I174" s="10"/>
      <c r="J174" s="10"/>
      <c r="K174" s="10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</row>
    <row r="175" spans="1:24" ht="12.5" x14ac:dyDescent="0.25">
      <c r="A175" s="10"/>
      <c r="B175" s="10"/>
      <c r="C175" s="10"/>
      <c r="D175" s="9"/>
      <c r="E175" s="10"/>
      <c r="F175" s="10"/>
      <c r="G175" s="10"/>
      <c r="H175" s="21"/>
      <c r="I175" s="10"/>
      <c r="J175" s="10"/>
      <c r="K175" s="10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</row>
    <row r="176" spans="1:24" ht="12.5" x14ac:dyDescent="0.25">
      <c r="A176" s="10"/>
      <c r="B176" s="10"/>
      <c r="C176" s="10"/>
      <c r="D176" s="9"/>
      <c r="E176" s="10"/>
      <c r="F176" s="10"/>
      <c r="G176" s="10"/>
      <c r="H176" s="21"/>
      <c r="I176" s="10"/>
      <c r="J176" s="10"/>
      <c r="K176" s="10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</row>
    <row r="177" spans="1:24" ht="12.5" x14ac:dyDescent="0.25">
      <c r="A177" s="10"/>
      <c r="B177" s="10"/>
      <c r="C177" s="10"/>
      <c r="D177" s="9"/>
      <c r="E177" s="10"/>
      <c r="F177" s="10"/>
      <c r="G177" s="10"/>
      <c r="H177" s="21"/>
      <c r="I177" s="10"/>
      <c r="J177" s="10"/>
      <c r="K177" s="10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</row>
    <row r="178" spans="1:24" ht="12.5" x14ac:dyDescent="0.25">
      <c r="A178" s="10"/>
      <c r="B178" s="10"/>
      <c r="C178" s="10"/>
      <c r="D178" s="9"/>
      <c r="E178" s="10"/>
      <c r="F178" s="10"/>
      <c r="G178" s="10"/>
      <c r="H178" s="21"/>
      <c r="I178" s="10"/>
      <c r="J178" s="10"/>
      <c r="K178" s="10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</row>
    <row r="179" spans="1:24" ht="12.5" x14ac:dyDescent="0.25">
      <c r="A179" s="10"/>
      <c r="B179" s="10"/>
      <c r="C179" s="10"/>
      <c r="D179" s="9"/>
      <c r="E179" s="10"/>
      <c r="F179" s="10"/>
      <c r="G179" s="10"/>
      <c r="H179" s="21"/>
      <c r="I179" s="10"/>
      <c r="J179" s="10"/>
      <c r="K179" s="10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</row>
    <row r="180" spans="1:24" ht="12.5" x14ac:dyDescent="0.25">
      <c r="A180" s="10"/>
      <c r="B180" s="10"/>
      <c r="C180" s="10"/>
      <c r="D180" s="9"/>
      <c r="E180" s="10"/>
      <c r="F180" s="10"/>
      <c r="G180" s="10"/>
      <c r="H180" s="21"/>
      <c r="I180" s="10"/>
      <c r="J180" s="10"/>
      <c r="K180" s="10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</row>
    <row r="181" spans="1:24" ht="12.5" x14ac:dyDescent="0.25">
      <c r="A181" s="10"/>
      <c r="B181" s="10"/>
      <c r="C181" s="10"/>
      <c r="D181" s="9"/>
      <c r="E181" s="10"/>
      <c r="F181" s="10"/>
      <c r="G181" s="10"/>
      <c r="H181" s="21"/>
      <c r="I181" s="10"/>
      <c r="J181" s="10"/>
      <c r="K181" s="10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</row>
    <row r="182" spans="1:24" ht="12.5" x14ac:dyDescent="0.25">
      <c r="A182" s="10"/>
      <c r="B182" s="10"/>
      <c r="C182" s="10"/>
      <c r="D182" s="9"/>
      <c r="E182" s="10"/>
      <c r="F182" s="10"/>
      <c r="G182" s="10"/>
      <c r="H182" s="21"/>
      <c r="I182" s="10"/>
      <c r="J182" s="10"/>
      <c r="K182" s="10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</row>
    <row r="183" spans="1:24" ht="12.5" x14ac:dyDescent="0.25">
      <c r="A183" s="10"/>
      <c r="B183" s="10"/>
      <c r="C183" s="10"/>
      <c r="D183" s="9"/>
      <c r="E183" s="10"/>
      <c r="F183" s="10"/>
      <c r="G183" s="10"/>
      <c r="H183" s="21"/>
      <c r="I183" s="10"/>
      <c r="J183" s="10"/>
      <c r="K183" s="10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</row>
    <row r="184" spans="1:24" ht="12.5" x14ac:dyDescent="0.25">
      <c r="A184" s="10"/>
      <c r="B184" s="10"/>
      <c r="C184" s="10"/>
      <c r="D184" s="9"/>
      <c r="E184" s="10"/>
      <c r="F184" s="10"/>
      <c r="G184" s="10"/>
      <c r="H184" s="21"/>
      <c r="I184" s="10"/>
      <c r="J184" s="10"/>
      <c r="K184" s="10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</row>
    <row r="185" spans="1:24" ht="12.5" x14ac:dyDescent="0.25">
      <c r="A185" s="10"/>
      <c r="B185" s="10"/>
      <c r="C185" s="10"/>
      <c r="D185" s="9"/>
      <c r="E185" s="10"/>
      <c r="F185" s="10"/>
      <c r="G185" s="10"/>
      <c r="H185" s="21"/>
      <c r="I185" s="10"/>
      <c r="J185" s="10"/>
      <c r="K185" s="10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</row>
    <row r="186" spans="1:24" ht="12.5" x14ac:dyDescent="0.25">
      <c r="A186" s="10"/>
      <c r="B186" s="10"/>
      <c r="C186" s="10"/>
      <c r="D186" s="9"/>
      <c r="E186" s="10"/>
      <c r="F186" s="10"/>
      <c r="G186" s="10"/>
      <c r="H186" s="21"/>
      <c r="I186" s="10"/>
      <c r="J186" s="10"/>
      <c r="K186" s="10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</row>
    <row r="187" spans="1:24" ht="12.5" x14ac:dyDescent="0.25">
      <c r="A187" s="10"/>
      <c r="B187" s="10"/>
      <c r="C187" s="10"/>
      <c r="D187" s="9"/>
      <c r="E187" s="10"/>
      <c r="F187" s="10"/>
      <c r="G187" s="10"/>
      <c r="H187" s="21"/>
      <c r="I187" s="10"/>
      <c r="J187" s="10"/>
      <c r="K187" s="10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</row>
    <row r="188" spans="1:24" ht="12.5" x14ac:dyDescent="0.25">
      <c r="A188" s="10"/>
      <c r="B188" s="10"/>
      <c r="C188" s="10"/>
      <c r="D188" s="9"/>
      <c r="E188" s="10"/>
      <c r="F188" s="10"/>
      <c r="G188" s="10"/>
      <c r="H188" s="21"/>
      <c r="I188" s="10"/>
      <c r="J188" s="10"/>
      <c r="K188" s="10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</row>
    <row r="189" spans="1:24" ht="12.5" x14ac:dyDescent="0.25">
      <c r="A189" s="10"/>
      <c r="B189" s="10"/>
      <c r="C189" s="10"/>
      <c r="D189" s="9"/>
      <c r="E189" s="10"/>
      <c r="F189" s="10"/>
      <c r="G189" s="10"/>
      <c r="H189" s="21"/>
      <c r="I189" s="10"/>
      <c r="J189" s="10"/>
      <c r="K189" s="10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</row>
    <row r="190" spans="1:24" ht="12.5" x14ac:dyDescent="0.25">
      <c r="A190" s="10"/>
      <c r="B190" s="10"/>
      <c r="C190" s="10"/>
      <c r="D190" s="9"/>
      <c r="E190" s="10"/>
      <c r="F190" s="10"/>
      <c r="G190" s="10"/>
      <c r="H190" s="21"/>
      <c r="I190" s="10"/>
      <c r="J190" s="10"/>
      <c r="K190" s="10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</row>
    <row r="191" spans="1:24" ht="12.5" x14ac:dyDescent="0.25">
      <c r="A191" s="10"/>
      <c r="B191" s="10"/>
      <c r="C191" s="10"/>
      <c r="D191" s="9"/>
      <c r="E191" s="10"/>
      <c r="F191" s="10"/>
      <c r="G191" s="10"/>
      <c r="H191" s="21"/>
      <c r="I191" s="10"/>
      <c r="J191" s="10"/>
      <c r="K191" s="10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</row>
    <row r="192" spans="1:24" ht="12.5" x14ac:dyDescent="0.25">
      <c r="A192" s="10"/>
      <c r="B192" s="10"/>
      <c r="C192" s="10"/>
      <c r="D192" s="9"/>
      <c r="E192" s="10"/>
      <c r="F192" s="10"/>
      <c r="G192" s="10"/>
      <c r="H192" s="21"/>
      <c r="I192" s="10"/>
      <c r="J192" s="10"/>
      <c r="K192" s="10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</row>
    <row r="193" spans="1:24" ht="12.5" x14ac:dyDescent="0.25">
      <c r="A193" s="10"/>
      <c r="B193" s="10"/>
      <c r="C193" s="10"/>
      <c r="D193" s="9"/>
      <c r="E193" s="10"/>
      <c r="F193" s="10"/>
      <c r="G193" s="10"/>
      <c r="H193" s="21"/>
      <c r="I193" s="10"/>
      <c r="J193" s="10"/>
      <c r="K193" s="10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</row>
    <row r="194" spans="1:24" ht="12.5" x14ac:dyDescent="0.25">
      <c r="A194" s="10"/>
      <c r="B194" s="10"/>
      <c r="C194" s="10"/>
      <c r="D194" s="9"/>
      <c r="E194" s="10"/>
      <c r="F194" s="10"/>
      <c r="G194" s="10"/>
      <c r="H194" s="21"/>
      <c r="I194" s="10"/>
      <c r="J194" s="10"/>
      <c r="K194" s="10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</row>
    <row r="195" spans="1:24" ht="12.5" x14ac:dyDescent="0.25">
      <c r="A195" s="10"/>
      <c r="B195" s="10"/>
      <c r="C195" s="10"/>
      <c r="D195" s="9"/>
      <c r="E195" s="10"/>
      <c r="F195" s="10"/>
      <c r="G195" s="10"/>
      <c r="H195" s="21"/>
      <c r="I195" s="10"/>
      <c r="J195" s="10"/>
      <c r="K195" s="10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</row>
    <row r="196" spans="1:24" ht="12.5" x14ac:dyDescent="0.25">
      <c r="A196" s="10"/>
      <c r="B196" s="10"/>
      <c r="C196" s="10"/>
      <c r="D196" s="9"/>
      <c r="E196" s="10"/>
      <c r="F196" s="10"/>
      <c r="G196" s="10"/>
      <c r="H196" s="21"/>
      <c r="I196" s="10"/>
      <c r="J196" s="10"/>
      <c r="K196" s="10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</row>
    <row r="197" spans="1:24" ht="12.5" x14ac:dyDescent="0.25">
      <c r="A197" s="10"/>
      <c r="B197" s="10"/>
      <c r="C197" s="10"/>
      <c r="D197" s="9"/>
      <c r="E197" s="10"/>
      <c r="F197" s="10"/>
      <c r="G197" s="10"/>
      <c r="H197" s="21"/>
      <c r="I197" s="10"/>
      <c r="J197" s="10"/>
      <c r="K197" s="10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</row>
    <row r="198" spans="1:24" ht="12.5" x14ac:dyDescent="0.25">
      <c r="A198" s="10"/>
      <c r="B198" s="10"/>
      <c r="C198" s="10"/>
      <c r="D198" s="9"/>
      <c r="E198" s="10"/>
      <c r="F198" s="10"/>
      <c r="G198" s="10"/>
      <c r="H198" s="21"/>
      <c r="I198" s="10"/>
      <c r="J198" s="10"/>
      <c r="K198" s="10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</row>
    <row r="199" spans="1:24" ht="12.5" x14ac:dyDescent="0.25">
      <c r="A199" s="10"/>
      <c r="B199" s="10"/>
      <c r="C199" s="10"/>
      <c r="D199" s="9"/>
      <c r="E199" s="10"/>
      <c r="F199" s="10"/>
      <c r="G199" s="10"/>
      <c r="H199" s="21"/>
      <c r="I199" s="10"/>
      <c r="J199" s="10"/>
      <c r="K199" s="10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</row>
    <row r="200" spans="1:24" ht="12.5" x14ac:dyDescent="0.25">
      <c r="A200" s="10"/>
      <c r="B200" s="10"/>
      <c r="C200" s="10"/>
      <c r="D200" s="9"/>
      <c r="E200" s="10"/>
      <c r="F200" s="10"/>
      <c r="G200" s="10"/>
      <c r="H200" s="21"/>
      <c r="I200" s="10"/>
      <c r="J200" s="10"/>
      <c r="K200" s="10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</row>
    <row r="201" spans="1:24" ht="12.5" x14ac:dyDescent="0.25">
      <c r="A201" s="10"/>
      <c r="B201" s="10"/>
      <c r="C201" s="10"/>
      <c r="D201" s="9"/>
      <c r="E201" s="10"/>
      <c r="F201" s="10"/>
      <c r="G201" s="10"/>
      <c r="H201" s="21"/>
      <c r="I201" s="10"/>
      <c r="J201" s="10"/>
      <c r="K201" s="10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</row>
    <row r="202" spans="1:24" ht="12.5" x14ac:dyDescent="0.25">
      <c r="A202" s="10"/>
      <c r="B202" s="10"/>
      <c r="C202" s="10"/>
      <c r="D202" s="9"/>
      <c r="E202" s="10"/>
      <c r="F202" s="10"/>
      <c r="G202" s="10"/>
      <c r="H202" s="21"/>
      <c r="I202" s="10"/>
      <c r="J202" s="10"/>
      <c r="K202" s="10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</row>
    <row r="203" spans="1:24" ht="12.5" x14ac:dyDescent="0.25">
      <c r="A203" s="10"/>
      <c r="B203" s="10"/>
      <c r="C203" s="10"/>
      <c r="D203" s="9"/>
      <c r="E203" s="10"/>
      <c r="F203" s="10"/>
      <c r="G203" s="10"/>
      <c r="H203" s="21"/>
      <c r="I203" s="10"/>
      <c r="J203" s="10"/>
      <c r="K203" s="10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</row>
    <row r="204" spans="1:24" ht="12.5" x14ac:dyDescent="0.25">
      <c r="A204" s="10"/>
      <c r="B204" s="10"/>
      <c r="C204" s="10"/>
      <c r="D204" s="9"/>
      <c r="E204" s="10"/>
      <c r="F204" s="10"/>
      <c r="G204" s="10"/>
      <c r="H204" s="21"/>
      <c r="I204" s="10"/>
      <c r="J204" s="10"/>
      <c r="K204" s="10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</row>
    <row r="205" spans="1:24" ht="12.5" x14ac:dyDescent="0.25">
      <c r="A205" s="10"/>
      <c r="B205" s="10"/>
      <c r="C205" s="10"/>
      <c r="D205" s="9"/>
      <c r="E205" s="10"/>
      <c r="F205" s="10"/>
      <c r="G205" s="10"/>
      <c r="H205" s="21"/>
      <c r="I205" s="10"/>
      <c r="J205" s="10"/>
      <c r="K205" s="10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</row>
    <row r="206" spans="1:24" ht="12.5" x14ac:dyDescent="0.25">
      <c r="A206" s="10"/>
      <c r="B206" s="10"/>
      <c r="C206" s="10"/>
      <c r="D206" s="9"/>
      <c r="E206" s="10"/>
      <c r="F206" s="10"/>
      <c r="G206" s="10"/>
      <c r="H206" s="21"/>
      <c r="I206" s="10"/>
      <c r="J206" s="10"/>
      <c r="K206" s="10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</row>
    <row r="207" spans="1:24" ht="12.5" x14ac:dyDescent="0.25">
      <c r="A207" s="10"/>
      <c r="B207" s="10"/>
      <c r="C207" s="10"/>
      <c r="D207" s="9"/>
      <c r="E207" s="10"/>
      <c r="F207" s="10"/>
      <c r="G207" s="10"/>
      <c r="H207" s="21"/>
      <c r="I207" s="10"/>
      <c r="J207" s="10"/>
      <c r="K207" s="10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</row>
    <row r="208" spans="1:24" ht="12.5" x14ac:dyDescent="0.25">
      <c r="A208" s="10"/>
      <c r="B208" s="10"/>
      <c r="C208" s="10"/>
      <c r="D208" s="9"/>
      <c r="E208" s="10"/>
      <c r="F208" s="10"/>
      <c r="G208" s="10"/>
      <c r="H208" s="21"/>
      <c r="I208" s="10"/>
      <c r="J208" s="10"/>
      <c r="K208" s="10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</row>
    <row r="209" spans="1:24" ht="12.5" x14ac:dyDescent="0.25">
      <c r="A209" s="10"/>
      <c r="B209" s="10"/>
      <c r="C209" s="10"/>
      <c r="D209" s="9"/>
      <c r="E209" s="10"/>
      <c r="F209" s="10"/>
      <c r="G209" s="10"/>
      <c r="H209" s="21"/>
      <c r="I209" s="10"/>
      <c r="J209" s="10"/>
      <c r="K209" s="10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</row>
    <row r="210" spans="1:24" ht="12.5" x14ac:dyDescent="0.25">
      <c r="A210" s="10"/>
      <c r="B210" s="10"/>
      <c r="C210" s="10"/>
      <c r="D210" s="9"/>
      <c r="E210" s="10"/>
      <c r="F210" s="10"/>
      <c r="G210" s="10"/>
      <c r="H210" s="21"/>
      <c r="I210" s="10"/>
      <c r="J210" s="10"/>
      <c r="K210" s="10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</row>
    <row r="211" spans="1:24" ht="12.5" x14ac:dyDescent="0.25">
      <c r="A211" s="10"/>
      <c r="B211" s="10"/>
      <c r="C211" s="10"/>
      <c r="D211" s="9"/>
      <c r="E211" s="10"/>
      <c r="F211" s="10"/>
      <c r="G211" s="10"/>
      <c r="H211" s="21"/>
      <c r="I211" s="10"/>
      <c r="J211" s="10"/>
      <c r="K211" s="10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</row>
    <row r="212" spans="1:24" ht="12.5" x14ac:dyDescent="0.25">
      <c r="A212" s="10"/>
      <c r="B212" s="10"/>
      <c r="C212" s="10"/>
      <c r="D212" s="9"/>
      <c r="E212" s="10"/>
      <c r="F212" s="10"/>
      <c r="G212" s="10"/>
      <c r="H212" s="21"/>
      <c r="I212" s="10"/>
      <c r="J212" s="10"/>
      <c r="K212" s="10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</row>
    <row r="213" spans="1:24" ht="12.5" x14ac:dyDescent="0.25">
      <c r="A213" s="10"/>
      <c r="B213" s="10"/>
      <c r="C213" s="10"/>
      <c r="D213" s="9"/>
      <c r="E213" s="10"/>
      <c r="F213" s="10"/>
      <c r="G213" s="10"/>
      <c r="H213" s="21"/>
      <c r="I213" s="10"/>
      <c r="J213" s="10"/>
      <c r="K213" s="10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</row>
    <row r="214" spans="1:24" ht="12.5" x14ac:dyDescent="0.25">
      <c r="A214" s="10"/>
      <c r="B214" s="10"/>
      <c r="C214" s="10"/>
      <c r="D214" s="9"/>
      <c r="E214" s="10"/>
      <c r="F214" s="10"/>
      <c r="G214" s="10"/>
      <c r="H214" s="21"/>
      <c r="I214" s="10"/>
      <c r="J214" s="10"/>
      <c r="K214" s="10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</row>
    <row r="215" spans="1:24" ht="12.5" x14ac:dyDescent="0.25">
      <c r="A215" s="10"/>
      <c r="B215" s="10"/>
      <c r="C215" s="10"/>
      <c r="D215" s="9"/>
      <c r="E215" s="10"/>
      <c r="F215" s="10"/>
      <c r="G215" s="10"/>
      <c r="H215" s="21"/>
      <c r="I215" s="10"/>
      <c r="J215" s="10"/>
      <c r="K215" s="10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</row>
    <row r="216" spans="1:24" ht="12.5" x14ac:dyDescent="0.25">
      <c r="A216" s="10"/>
      <c r="B216" s="10"/>
      <c r="C216" s="10"/>
      <c r="D216" s="9"/>
      <c r="E216" s="10"/>
      <c r="F216" s="10"/>
      <c r="G216" s="10"/>
      <c r="H216" s="21"/>
      <c r="I216" s="10"/>
      <c r="J216" s="10"/>
      <c r="K216" s="10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</row>
    <row r="217" spans="1:24" ht="12.5" x14ac:dyDescent="0.25">
      <c r="A217" s="10"/>
      <c r="B217" s="10"/>
      <c r="C217" s="10"/>
      <c r="D217" s="9"/>
      <c r="E217" s="10"/>
      <c r="F217" s="10"/>
      <c r="G217" s="10"/>
      <c r="H217" s="21"/>
      <c r="I217" s="10"/>
      <c r="J217" s="10"/>
      <c r="K217" s="10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</row>
    <row r="218" spans="1:24" ht="12.5" x14ac:dyDescent="0.25">
      <c r="A218" s="10"/>
      <c r="B218" s="10"/>
      <c r="C218" s="10"/>
      <c r="D218" s="9"/>
      <c r="E218" s="10"/>
      <c r="F218" s="10"/>
      <c r="G218" s="10"/>
      <c r="H218" s="21"/>
      <c r="I218" s="10"/>
      <c r="J218" s="10"/>
      <c r="K218" s="10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</row>
    <row r="219" spans="1:24" ht="12.5" x14ac:dyDescent="0.25">
      <c r="A219" s="10"/>
      <c r="B219" s="10"/>
      <c r="C219" s="10"/>
      <c r="D219" s="9"/>
      <c r="E219" s="10"/>
      <c r="F219" s="10"/>
      <c r="G219" s="10"/>
      <c r="H219" s="21"/>
      <c r="I219" s="10"/>
      <c r="J219" s="10"/>
      <c r="K219" s="10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</row>
    <row r="220" spans="1:24" ht="12.5" x14ac:dyDescent="0.25">
      <c r="A220" s="10"/>
      <c r="B220" s="10"/>
      <c r="C220" s="10"/>
      <c r="D220" s="9"/>
      <c r="E220" s="10"/>
      <c r="F220" s="10"/>
      <c r="G220" s="10"/>
      <c r="H220" s="21"/>
      <c r="I220" s="10"/>
      <c r="J220" s="10"/>
      <c r="K220" s="10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</row>
    <row r="221" spans="1:24" ht="12.5" x14ac:dyDescent="0.25">
      <c r="A221" s="10"/>
      <c r="B221" s="10"/>
      <c r="C221" s="10"/>
      <c r="D221" s="9"/>
      <c r="E221" s="10"/>
      <c r="F221" s="10"/>
      <c r="G221" s="10"/>
      <c r="H221" s="21"/>
      <c r="I221" s="10"/>
      <c r="J221" s="10"/>
      <c r="K221" s="10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</row>
    <row r="222" spans="1:24" ht="12.5" x14ac:dyDescent="0.25">
      <c r="A222" s="10"/>
      <c r="B222" s="10"/>
      <c r="C222" s="10"/>
      <c r="D222" s="9"/>
      <c r="E222" s="10"/>
      <c r="F222" s="10"/>
      <c r="G222" s="10"/>
      <c r="H222" s="21"/>
      <c r="I222" s="10"/>
      <c r="J222" s="10"/>
      <c r="K222" s="10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</row>
    <row r="223" spans="1:24" ht="12.5" x14ac:dyDescent="0.25">
      <c r="A223" s="10"/>
      <c r="B223" s="10"/>
      <c r="C223" s="10"/>
      <c r="D223" s="9"/>
      <c r="E223" s="10"/>
      <c r="F223" s="10"/>
      <c r="G223" s="10"/>
      <c r="H223" s="21"/>
      <c r="I223" s="10"/>
      <c r="J223" s="10"/>
      <c r="K223" s="10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</row>
    <row r="224" spans="1:24" ht="12.5" x14ac:dyDescent="0.25">
      <c r="A224" s="10"/>
      <c r="B224" s="10"/>
      <c r="C224" s="10"/>
      <c r="D224" s="9"/>
      <c r="E224" s="10"/>
      <c r="F224" s="10"/>
      <c r="G224" s="10"/>
      <c r="H224" s="21"/>
      <c r="I224" s="10"/>
      <c r="J224" s="10"/>
      <c r="K224" s="10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</row>
    <row r="225" spans="1:24" ht="12.5" x14ac:dyDescent="0.25">
      <c r="A225" s="10"/>
      <c r="B225" s="10"/>
      <c r="C225" s="10"/>
      <c r="D225" s="9"/>
      <c r="E225" s="10"/>
      <c r="F225" s="10"/>
      <c r="G225" s="10"/>
      <c r="H225" s="21"/>
      <c r="I225" s="10"/>
      <c r="J225" s="10"/>
      <c r="K225" s="10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</row>
    <row r="226" spans="1:24" ht="12.5" x14ac:dyDescent="0.25">
      <c r="A226" s="10"/>
      <c r="B226" s="10"/>
      <c r="C226" s="10"/>
      <c r="D226" s="9"/>
      <c r="E226" s="10"/>
      <c r="F226" s="10"/>
      <c r="G226" s="10"/>
      <c r="H226" s="21"/>
      <c r="I226" s="10"/>
      <c r="J226" s="10"/>
      <c r="K226" s="10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</row>
    <row r="227" spans="1:24" ht="12.5" x14ac:dyDescent="0.25">
      <c r="A227" s="10"/>
      <c r="B227" s="10"/>
      <c r="C227" s="10"/>
      <c r="D227" s="9"/>
      <c r="E227" s="10"/>
      <c r="F227" s="10"/>
      <c r="G227" s="10"/>
      <c r="H227" s="21"/>
      <c r="I227" s="10"/>
      <c r="J227" s="10"/>
      <c r="K227" s="10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</row>
    <row r="228" spans="1:24" ht="12.5" x14ac:dyDescent="0.25">
      <c r="A228" s="10"/>
      <c r="B228" s="10"/>
      <c r="C228" s="10"/>
      <c r="D228" s="9"/>
      <c r="E228" s="10"/>
      <c r="F228" s="10"/>
      <c r="G228" s="10"/>
      <c r="H228" s="21"/>
      <c r="I228" s="10"/>
      <c r="J228" s="10"/>
      <c r="K228" s="10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</row>
    <row r="229" spans="1:24" ht="12.5" x14ac:dyDescent="0.25">
      <c r="A229" s="10"/>
      <c r="B229" s="10"/>
      <c r="C229" s="10"/>
      <c r="D229" s="9"/>
      <c r="E229" s="10"/>
      <c r="F229" s="10"/>
      <c r="G229" s="10"/>
      <c r="H229" s="21"/>
      <c r="I229" s="10"/>
      <c r="J229" s="10"/>
      <c r="K229" s="10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</row>
    <row r="230" spans="1:24" ht="12.5" x14ac:dyDescent="0.25">
      <c r="A230" s="10"/>
      <c r="B230" s="10"/>
      <c r="C230" s="10"/>
      <c r="D230" s="9"/>
      <c r="E230" s="10"/>
      <c r="F230" s="10"/>
      <c r="G230" s="10"/>
      <c r="H230" s="21"/>
      <c r="I230" s="10"/>
      <c r="J230" s="10"/>
      <c r="K230" s="10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</row>
    <row r="231" spans="1:24" ht="12.5" x14ac:dyDescent="0.25">
      <c r="A231" s="10"/>
      <c r="B231" s="10"/>
      <c r="C231" s="10"/>
      <c r="D231" s="9"/>
      <c r="E231" s="10"/>
      <c r="F231" s="10"/>
      <c r="G231" s="10"/>
      <c r="H231" s="21"/>
      <c r="I231" s="10"/>
      <c r="J231" s="10"/>
      <c r="K231" s="10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</row>
    <row r="232" spans="1:24" ht="12.5" x14ac:dyDescent="0.25">
      <c r="A232" s="10"/>
      <c r="B232" s="10"/>
      <c r="C232" s="10"/>
      <c r="D232" s="9"/>
      <c r="E232" s="10"/>
      <c r="F232" s="10"/>
      <c r="G232" s="10"/>
      <c r="H232" s="21"/>
      <c r="I232" s="10"/>
      <c r="J232" s="10"/>
      <c r="K232" s="10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</row>
    <row r="233" spans="1:24" ht="12.5" x14ac:dyDescent="0.25"/>
    <row r="234" spans="1:24" ht="12.5" x14ac:dyDescent="0.25"/>
    <row r="235" spans="1:24" ht="12.5" x14ac:dyDescent="0.25"/>
    <row r="236" spans="1:24" ht="12.5" x14ac:dyDescent="0.25"/>
    <row r="237" spans="1:24" ht="12.5" x14ac:dyDescent="0.25"/>
    <row r="238" spans="1:24" ht="12.5" x14ac:dyDescent="0.25"/>
    <row r="239" spans="1:24" ht="12.5" x14ac:dyDescent="0.25"/>
    <row r="240" spans="1:24" ht="12.5" x14ac:dyDescent="0.25"/>
    <row r="241" ht="12.5" x14ac:dyDescent="0.25"/>
    <row r="242" ht="12.5" x14ac:dyDescent="0.25"/>
    <row r="243" ht="12.5" x14ac:dyDescent="0.25"/>
    <row r="244" ht="12.5" x14ac:dyDescent="0.25"/>
    <row r="245" ht="12.5" x14ac:dyDescent="0.25"/>
    <row r="246" ht="12.5" x14ac:dyDescent="0.25"/>
    <row r="247" ht="12.5" x14ac:dyDescent="0.25"/>
    <row r="248" ht="12.5" x14ac:dyDescent="0.25"/>
    <row r="249" ht="12.5" x14ac:dyDescent="0.25"/>
    <row r="250" ht="12.5" x14ac:dyDescent="0.25"/>
    <row r="251" ht="12.5" x14ac:dyDescent="0.25"/>
    <row r="252" ht="12.5" x14ac:dyDescent="0.25"/>
    <row r="253" ht="12.5" x14ac:dyDescent="0.25"/>
    <row r="254" ht="12.5" x14ac:dyDescent="0.25"/>
    <row r="255" ht="12.5" x14ac:dyDescent="0.25"/>
    <row r="256" ht="12.5" x14ac:dyDescent="0.25"/>
    <row r="257" ht="12.5" x14ac:dyDescent="0.25"/>
    <row r="258" ht="12.5" x14ac:dyDescent="0.25"/>
    <row r="259" ht="12.5" x14ac:dyDescent="0.25"/>
    <row r="260" ht="12.5" x14ac:dyDescent="0.25"/>
    <row r="261" ht="12.5" x14ac:dyDescent="0.25"/>
    <row r="262" ht="12.5" x14ac:dyDescent="0.25"/>
    <row r="263" ht="12.5" x14ac:dyDescent="0.25"/>
    <row r="264" ht="12.5" x14ac:dyDescent="0.25"/>
    <row r="265" ht="12.5" x14ac:dyDescent="0.25"/>
    <row r="266" ht="12.5" x14ac:dyDescent="0.25"/>
    <row r="267" ht="12.5" x14ac:dyDescent="0.25"/>
    <row r="268" ht="12.5" x14ac:dyDescent="0.25"/>
    <row r="269" ht="12.5" x14ac:dyDescent="0.25"/>
    <row r="270" ht="12.5" x14ac:dyDescent="0.25"/>
    <row r="271" ht="12.5" x14ac:dyDescent="0.25"/>
    <row r="272" ht="12.5" x14ac:dyDescent="0.25"/>
    <row r="273" ht="12.5" x14ac:dyDescent="0.25"/>
    <row r="274" ht="12.5" x14ac:dyDescent="0.25"/>
    <row r="275" ht="12.5" x14ac:dyDescent="0.25"/>
    <row r="276" ht="12.5" x14ac:dyDescent="0.25"/>
    <row r="277" ht="12.5" x14ac:dyDescent="0.25"/>
    <row r="278" ht="12.5" x14ac:dyDescent="0.25"/>
    <row r="279" ht="12.5" x14ac:dyDescent="0.25"/>
    <row r="280" ht="12.5" x14ac:dyDescent="0.25"/>
    <row r="281" ht="12.5" x14ac:dyDescent="0.25"/>
    <row r="282" ht="12.5" x14ac:dyDescent="0.25"/>
    <row r="283" ht="12.5" x14ac:dyDescent="0.25"/>
    <row r="284" ht="12.5" x14ac:dyDescent="0.25"/>
    <row r="285" ht="12.5" x14ac:dyDescent="0.25"/>
    <row r="286" ht="12.5" x14ac:dyDescent="0.25"/>
    <row r="287" ht="12.5" x14ac:dyDescent="0.25"/>
    <row r="288" ht="12.5" x14ac:dyDescent="0.25"/>
    <row r="289" ht="12.5" x14ac:dyDescent="0.25"/>
    <row r="290" ht="12.5" x14ac:dyDescent="0.25"/>
    <row r="291" ht="12.5" x14ac:dyDescent="0.25"/>
    <row r="292" ht="12.5" x14ac:dyDescent="0.25"/>
    <row r="293" ht="12.5" x14ac:dyDescent="0.25"/>
    <row r="294" ht="12.5" x14ac:dyDescent="0.25"/>
    <row r="295" ht="12.5" x14ac:dyDescent="0.25"/>
    <row r="296" ht="12.5" x14ac:dyDescent="0.25"/>
    <row r="297" ht="12.5" x14ac:dyDescent="0.25"/>
    <row r="298" ht="12.5" x14ac:dyDescent="0.25"/>
    <row r="299" ht="12.5" x14ac:dyDescent="0.25"/>
    <row r="300" ht="12.5" x14ac:dyDescent="0.25"/>
    <row r="301" ht="12.5" x14ac:dyDescent="0.25"/>
    <row r="302" ht="12.5" x14ac:dyDescent="0.25"/>
    <row r="303" ht="12.5" x14ac:dyDescent="0.25"/>
    <row r="304" ht="12.5" x14ac:dyDescent="0.25"/>
    <row r="305" ht="12.5" x14ac:dyDescent="0.25"/>
    <row r="306" ht="12.5" x14ac:dyDescent="0.25"/>
    <row r="307" ht="12.5" x14ac:dyDescent="0.25"/>
    <row r="308" ht="12.5" x14ac:dyDescent="0.25"/>
    <row r="309" ht="12.5" x14ac:dyDescent="0.25"/>
    <row r="310" ht="12.5" x14ac:dyDescent="0.25"/>
    <row r="311" ht="12.5" x14ac:dyDescent="0.25"/>
    <row r="312" ht="12.5" x14ac:dyDescent="0.25"/>
    <row r="313" ht="12.5" x14ac:dyDescent="0.25"/>
    <row r="314" ht="12.5" x14ac:dyDescent="0.25"/>
    <row r="315" ht="12.5" x14ac:dyDescent="0.25"/>
    <row r="316" ht="12.5" x14ac:dyDescent="0.25"/>
    <row r="317" ht="12.5" x14ac:dyDescent="0.25"/>
    <row r="318" ht="12.5" x14ac:dyDescent="0.25"/>
    <row r="319" ht="12.5" x14ac:dyDescent="0.25"/>
    <row r="320" ht="12.5" x14ac:dyDescent="0.25"/>
    <row r="321" ht="12.5" x14ac:dyDescent="0.25"/>
    <row r="322" ht="12.5" x14ac:dyDescent="0.25"/>
    <row r="323" ht="12.5" x14ac:dyDescent="0.25"/>
    <row r="324" ht="12.5" x14ac:dyDescent="0.25"/>
    <row r="325" ht="12.5" x14ac:dyDescent="0.25"/>
    <row r="326" ht="12.5" x14ac:dyDescent="0.25"/>
    <row r="327" ht="12.5" x14ac:dyDescent="0.25"/>
    <row r="328" ht="12.5" x14ac:dyDescent="0.25"/>
    <row r="329" ht="12.5" x14ac:dyDescent="0.25"/>
    <row r="330" ht="12.5" x14ac:dyDescent="0.25"/>
    <row r="331" ht="12.5" x14ac:dyDescent="0.25"/>
    <row r="332" ht="12.5" x14ac:dyDescent="0.25"/>
    <row r="333" ht="12.5" x14ac:dyDescent="0.25"/>
    <row r="334" ht="12.5" x14ac:dyDescent="0.25"/>
    <row r="335" ht="12.5" x14ac:dyDescent="0.25"/>
    <row r="336" ht="12.5" x14ac:dyDescent="0.25"/>
    <row r="337" ht="12.5" x14ac:dyDescent="0.25"/>
    <row r="338" ht="12.5" x14ac:dyDescent="0.25"/>
    <row r="339" ht="12.5" x14ac:dyDescent="0.25"/>
    <row r="340" ht="12.5" x14ac:dyDescent="0.25"/>
    <row r="341" ht="12.5" x14ac:dyDescent="0.25"/>
    <row r="342" ht="12.5" x14ac:dyDescent="0.25"/>
    <row r="343" ht="12.5" x14ac:dyDescent="0.25"/>
    <row r="344" ht="12.5" x14ac:dyDescent="0.25"/>
    <row r="345" ht="12.5" x14ac:dyDescent="0.25"/>
    <row r="346" ht="12.5" x14ac:dyDescent="0.25"/>
    <row r="347" ht="12.5" x14ac:dyDescent="0.25"/>
    <row r="348" ht="12.5" x14ac:dyDescent="0.25"/>
    <row r="349" ht="12.5" x14ac:dyDescent="0.25"/>
    <row r="350" ht="12.5" x14ac:dyDescent="0.25"/>
    <row r="351" ht="12.5" x14ac:dyDescent="0.25"/>
    <row r="352" ht="12.5" x14ac:dyDescent="0.25"/>
    <row r="353" ht="12.5" x14ac:dyDescent="0.25"/>
    <row r="354" ht="12.5" x14ac:dyDescent="0.25"/>
    <row r="355" ht="12.5" x14ac:dyDescent="0.25"/>
    <row r="356" ht="12.5" x14ac:dyDescent="0.25"/>
    <row r="357" ht="12.5" x14ac:dyDescent="0.25"/>
    <row r="358" ht="12.5" x14ac:dyDescent="0.25"/>
    <row r="359" ht="12.5" x14ac:dyDescent="0.25"/>
    <row r="360" ht="12.5" x14ac:dyDescent="0.25"/>
    <row r="361" ht="12.5" x14ac:dyDescent="0.25"/>
    <row r="362" ht="12.5" x14ac:dyDescent="0.25"/>
    <row r="363" ht="12.5" x14ac:dyDescent="0.25"/>
    <row r="364" ht="12.5" x14ac:dyDescent="0.25"/>
    <row r="365" ht="12.5" x14ac:dyDescent="0.25"/>
    <row r="366" ht="12.5" x14ac:dyDescent="0.25"/>
    <row r="367" ht="12.5" x14ac:dyDescent="0.25"/>
    <row r="368" ht="12.5" x14ac:dyDescent="0.25"/>
    <row r="369" ht="12.5" x14ac:dyDescent="0.25"/>
    <row r="370" ht="12.5" x14ac:dyDescent="0.25"/>
    <row r="371" ht="12.5" x14ac:dyDescent="0.25"/>
    <row r="372" ht="12.5" x14ac:dyDescent="0.25"/>
    <row r="373" ht="12.5" x14ac:dyDescent="0.25"/>
    <row r="374" ht="12.5" x14ac:dyDescent="0.25"/>
    <row r="375" ht="12.5" x14ac:dyDescent="0.25"/>
    <row r="376" ht="12.5" x14ac:dyDescent="0.25"/>
    <row r="377" ht="12.5" x14ac:dyDescent="0.25"/>
    <row r="378" ht="12.5" x14ac:dyDescent="0.25"/>
    <row r="379" ht="12.5" x14ac:dyDescent="0.25"/>
    <row r="380" ht="12.5" x14ac:dyDescent="0.25"/>
    <row r="381" ht="12.5" x14ac:dyDescent="0.25"/>
    <row r="382" ht="12.5" x14ac:dyDescent="0.25"/>
    <row r="383" ht="12.5" x14ac:dyDescent="0.25"/>
    <row r="384" ht="12.5" x14ac:dyDescent="0.25"/>
    <row r="385" ht="12.5" x14ac:dyDescent="0.25"/>
    <row r="386" ht="12.5" x14ac:dyDescent="0.25"/>
    <row r="387" ht="12.5" x14ac:dyDescent="0.25"/>
    <row r="388" ht="12.5" x14ac:dyDescent="0.25"/>
    <row r="389" ht="12.5" x14ac:dyDescent="0.25"/>
    <row r="390" ht="12.5" x14ac:dyDescent="0.25"/>
    <row r="391" ht="12.5" x14ac:dyDescent="0.25"/>
    <row r="392" ht="12.5" x14ac:dyDescent="0.25"/>
    <row r="393" ht="12.5" x14ac:dyDescent="0.25"/>
    <row r="394" ht="12.5" x14ac:dyDescent="0.25"/>
    <row r="395" ht="12.5" x14ac:dyDescent="0.25"/>
    <row r="396" ht="12.5" x14ac:dyDescent="0.25"/>
    <row r="397" ht="12.5" x14ac:dyDescent="0.25"/>
    <row r="398" ht="12.5" x14ac:dyDescent="0.25"/>
    <row r="399" ht="12.5" x14ac:dyDescent="0.25"/>
    <row r="400" ht="12.5" x14ac:dyDescent="0.25"/>
    <row r="401" ht="12.5" x14ac:dyDescent="0.25"/>
    <row r="402" ht="12.5" x14ac:dyDescent="0.25"/>
    <row r="403" ht="12.5" x14ac:dyDescent="0.25"/>
    <row r="404" ht="12.5" x14ac:dyDescent="0.25"/>
    <row r="405" ht="12.5" x14ac:dyDescent="0.25"/>
    <row r="406" ht="12.5" x14ac:dyDescent="0.25"/>
    <row r="407" ht="12.5" x14ac:dyDescent="0.25"/>
    <row r="408" ht="12.5" x14ac:dyDescent="0.25"/>
    <row r="409" ht="12.5" x14ac:dyDescent="0.25"/>
    <row r="410" ht="12.5" x14ac:dyDescent="0.25"/>
    <row r="411" ht="12.5" x14ac:dyDescent="0.25"/>
    <row r="412" ht="12.5" x14ac:dyDescent="0.25"/>
    <row r="413" ht="12.5" x14ac:dyDescent="0.25"/>
    <row r="414" ht="12.5" x14ac:dyDescent="0.25"/>
    <row r="415" ht="12.5" x14ac:dyDescent="0.25"/>
    <row r="416" ht="12.5" x14ac:dyDescent="0.25"/>
    <row r="417" ht="12.5" x14ac:dyDescent="0.25"/>
    <row r="418" ht="12.5" x14ac:dyDescent="0.25"/>
    <row r="419" ht="12.5" x14ac:dyDescent="0.25"/>
    <row r="420" ht="12.5" x14ac:dyDescent="0.25"/>
    <row r="421" ht="12.5" x14ac:dyDescent="0.25"/>
    <row r="422" ht="12.5" x14ac:dyDescent="0.25"/>
    <row r="423" ht="12.5" x14ac:dyDescent="0.25"/>
    <row r="424" ht="12.5" x14ac:dyDescent="0.25"/>
    <row r="425" ht="12.5" x14ac:dyDescent="0.25"/>
    <row r="426" ht="12.5" x14ac:dyDescent="0.25"/>
    <row r="427" ht="12.5" x14ac:dyDescent="0.25"/>
    <row r="428" ht="12.5" x14ac:dyDescent="0.25"/>
    <row r="429" ht="12.5" x14ac:dyDescent="0.25"/>
    <row r="430" ht="12.5" x14ac:dyDescent="0.25"/>
    <row r="431" ht="12.5" x14ac:dyDescent="0.25"/>
    <row r="432" ht="12.5" x14ac:dyDescent="0.25"/>
    <row r="433" ht="12.5" x14ac:dyDescent="0.25"/>
    <row r="434" ht="12.5" x14ac:dyDescent="0.25"/>
    <row r="435" ht="12.5" x14ac:dyDescent="0.25"/>
    <row r="436" ht="12.5" x14ac:dyDescent="0.25"/>
    <row r="437" ht="12.5" x14ac:dyDescent="0.25"/>
    <row r="438" ht="12.5" x14ac:dyDescent="0.25"/>
    <row r="439" ht="12.5" x14ac:dyDescent="0.25"/>
    <row r="440" ht="12.5" x14ac:dyDescent="0.25"/>
    <row r="441" ht="12.5" x14ac:dyDescent="0.25"/>
    <row r="442" ht="12.5" x14ac:dyDescent="0.25"/>
    <row r="443" ht="12.5" x14ac:dyDescent="0.25"/>
    <row r="444" ht="12.5" x14ac:dyDescent="0.25"/>
    <row r="445" ht="12.5" x14ac:dyDescent="0.25"/>
    <row r="446" ht="12.5" x14ac:dyDescent="0.25"/>
    <row r="447" ht="12.5" x14ac:dyDescent="0.25"/>
    <row r="448" ht="12.5" x14ac:dyDescent="0.25"/>
    <row r="449" ht="12.5" x14ac:dyDescent="0.25"/>
    <row r="450" ht="12.5" x14ac:dyDescent="0.25"/>
    <row r="451" ht="12.5" x14ac:dyDescent="0.25"/>
    <row r="452" ht="12.5" x14ac:dyDescent="0.25"/>
    <row r="453" ht="12.5" x14ac:dyDescent="0.25"/>
    <row r="454" ht="12.5" x14ac:dyDescent="0.25"/>
    <row r="455" ht="12.5" x14ac:dyDescent="0.25"/>
    <row r="456" ht="12.5" x14ac:dyDescent="0.25"/>
    <row r="457" ht="12.5" x14ac:dyDescent="0.25"/>
    <row r="458" ht="12.5" x14ac:dyDescent="0.25"/>
    <row r="459" ht="12.5" x14ac:dyDescent="0.25"/>
    <row r="460" ht="12.5" x14ac:dyDescent="0.25"/>
    <row r="461" ht="12.5" x14ac:dyDescent="0.25"/>
    <row r="462" ht="12.5" x14ac:dyDescent="0.25"/>
    <row r="463" ht="12.5" x14ac:dyDescent="0.25"/>
    <row r="464" ht="12.5" x14ac:dyDescent="0.25"/>
    <row r="465" ht="12.5" x14ac:dyDescent="0.25"/>
    <row r="466" ht="12.5" x14ac:dyDescent="0.25"/>
    <row r="467" ht="12.5" x14ac:dyDescent="0.25"/>
    <row r="468" ht="12.5" x14ac:dyDescent="0.25"/>
    <row r="469" ht="12.5" x14ac:dyDescent="0.25"/>
    <row r="470" ht="12.5" x14ac:dyDescent="0.25"/>
    <row r="471" ht="12.5" x14ac:dyDescent="0.25"/>
    <row r="472" ht="12.5" x14ac:dyDescent="0.25"/>
    <row r="473" ht="12.5" x14ac:dyDescent="0.25"/>
    <row r="474" ht="12.5" x14ac:dyDescent="0.25"/>
    <row r="475" ht="12.5" x14ac:dyDescent="0.25"/>
    <row r="476" ht="12.5" x14ac:dyDescent="0.25"/>
    <row r="477" ht="12.5" x14ac:dyDescent="0.25"/>
    <row r="478" ht="12.5" x14ac:dyDescent="0.25"/>
    <row r="479" ht="12.5" x14ac:dyDescent="0.25"/>
    <row r="480" ht="12.5" x14ac:dyDescent="0.25"/>
    <row r="481" ht="12.5" x14ac:dyDescent="0.25"/>
    <row r="482" ht="12.5" x14ac:dyDescent="0.25"/>
    <row r="483" ht="12.5" x14ac:dyDescent="0.25"/>
    <row r="484" ht="12.5" x14ac:dyDescent="0.25"/>
    <row r="485" ht="12.5" x14ac:dyDescent="0.25"/>
    <row r="486" ht="12.5" x14ac:dyDescent="0.25"/>
    <row r="487" ht="12.5" x14ac:dyDescent="0.25"/>
    <row r="488" ht="12.5" x14ac:dyDescent="0.25"/>
    <row r="489" ht="12.5" x14ac:dyDescent="0.25"/>
    <row r="490" ht="12.5" x14ac:dyDescent="0.25"/>
    <row r="491" ht="12.5" x14ac:dyDescent="0.25"/>
    <row r="492" ht="12.5" x14ac:dyDescent="0.25"/>
    <row r="493" ht="12.5" x14ac:dyDescent="0.25"/>
    <row r="494" ht="12.5" x14ac:dyDescent="0.25"/>
    <row r="495" ht="12.5" x14ac:dyDescent="0.25"/>
    <row r="496" ht="12.5" x14ac:dyDescent="0.25"/>
    <row r="497" ht="12.5" x14ac:dyDescent="0.25"/>
    <row r="498" ht="12.5" x14ac:dyDescent="0.25"/>
    <row r="499" ht="12.5" x14ac:dyDescent="0.25"/>
    <row r="500" ht="12.5" x14ac:dyDescent="0.25"/>
    <row r="501" ht="12.5" x14ac:dyDescent="0.25"/>
    <row r="502" ht="12.5" x14ac:dyDescent="0.25"/>
    <row r="503" ht="12.5" x14ac:dyDescent="0.25"/>
    <row r="504" ht="12.5" x14ac:dyDescent="0.25"/>
    <row r="505" ht="12.5" x14ac:dyDescent="0.25"/>
    <row r="506" ht="12.5" x14ac:dyDescent="0.25"/>
    <row r="507" ht="12.5" x14ac:dyDescent="0.25"/>
    <row r="508" ht="12.5" x14ac:dyDescent="0.25"/>
    <row r="509" ht="12.5" x14ac:dyDescent="0.25"/>
    <row r="510" ht="12.5" x14ac:dyDescent="0.25"/>
    <row r="511" ht="12.5" x14ac:dyDescent="0.25"/>
    <row r="512" ht="12.5" x14ac:dyDescent="0.25"/>
    <row r="513" ht="12.5" x14ac:dyDescent="0.25"/>
    <row r="514" ht="12.5" x14ac:dyDescent="0.25"/>
    <row r="515" ht="12.5" x14ac:dyDescent="0.25"/>
    <row r="516" ht="12.5" x14ac:dyDescent="0.25"/>
    <row r="517" ht="12.5" x14ac:dyDescent="0.25"/>
    <row r="518" ht="12.5" x14ac:dyDescent="0.25"/>
    <row r="519" ht="12.5" x14ac:dyDescent="0.25"/>
    <row r="520" ht="12.5" x14ac:dyDescent="0.25"/>
    <row r="521" ht="12.5" x14ac:dyDescent="0.25"/>
    <row r="522" ht="12.5" x14ac:dyDescent="0.25"/>
    <row r="523" ht="12.5" x14ac:dyDescent="0.25"/>
    <row r="524" ht="12.5" x14ac:dyDescent="0.25"/>
    <row r="525" ht="12.5" x14ac:dyDescent="0.25"/>
    <row r="526" ht="12.5" x14ac:dyDescent="0.25"/>
    <row r="527" ht="12.5" x14ac:dyDescent="0.25"/>
    <row r="528" ht="12.5" x14ac:dyDescent="0.25"/>
    <row r="529" ht="12.5" x14ac:dyDescent="0.25"/>
    <row r="530" ht="12.5" x14ac:dyDescent="0.25"/>
    <row r="531" ht="12.5" x14ac:dyDescent="0.25"/>
    <row r="532" ht="12.5" x14ac:dyDescent="0.25"/>
    <row r="533" ht="12.5" x14ac:dyDescent="0.25"/>
    <row r="534" ht="12.5" x14ac:dyDescent="0.25"/>
    <row r="535" ht="12.5" x14ac:dyDescent="0.25"/>
    <row r="536" ht="12.5" x14ac:dyDescent="0.25"/>
    <row r="537" ht="12.5" x14ac:dyDescent="0.25"/>
    <row r="538" ht="12.5" x14ac:dyDescent="0.25"/>
    <row r="539" ht="12.5" x14ac:dyDescent="0.25"/>
    <row r="540" ht="12.5" x14ac:dyDescent="0.25"/>
    <row r="541" ht="12.5" x14ac:dyDescent="0.25"/>
    <row r="542" ht="12.5" x14ac:dyDescent="0.25"/>
    <row r="543" ht="12.5" x14ac:dyDescent="0.25"/>
    <row r="544" ht="12.5" x14ac:dyDescent="0.25"/>
    <row r="545" ht="12.5" x14ac:dyDescent="0.25"/>
    <row r="546" ht="12.5" x14ac:dyDescent="0.25"/>
    <row r="547" ht="12.5" x14ac:dyDescent="0.25"/>
    <row r="548" ht="12.5" x14ac:dyDescent="0.25"/>
    <row r="549" ht="12.5" x14ac:dyDescent="0.25"/>
    <row r="550" ht="12.5" x14ac:dyDescent="0.25"/>
    <row r="551" ht="12.5" x14ac:dyDescent="0.25"/>
    <row r="552" ht="12.5" x14ac:dyDescent="0.25"/>
    <row r="553" ht="12.5" x14ac:dyDescent="0.25"/>
    <row r="554" ht="12.5" x14ac:dyDescent="0.25"/>
    <row r="555" ht="12.5" x14ac:dyDescent="0.25"/>
    <row r="556" ht="12.5" x14ac:dyDescent="0.25"/>
    <row r="557" ht="12.5" x14ac:dyDescent="0.25"/>
    <row r="558" ht="12.5" x14ac:dyDescent="0.25"/>
    <row r="559" ht="12.5" x14ac:dyDescent="0.25"/>
    <row r="560" ht="12.5" x14ac:dyDescent="0.25"/>
    <row r="561" ht="12.5" x14ac:dyDescent="0.25"/>
    <row r="562" ht="12.5" x14ac:dyDescent="0.25"/>
    <row r="563" ht="12.5" x14ac:dyDescent="0.25"/>
    <row r="564" ht="12.5" x14ac:dyDescent="0.25"/>
    <row r="565" ht="12.5" x14ac:dyDescent="0.25"/>
    <row r="566" ht="12.5" x14ac:dyDescent="0.25"/>
    <row r="567" ht="12.5" x14ac:dyDescent="0.25"/>
    <row r="568" ht="12.5" x14ac:dyDescent="0.25"/>
    <row r="569" ht="12.5" x14ac:dyDescent="0.25"/>
    <row r="570" ht="12.5" x14ac:dyDescent="0.25"/>
    <row r="571" ht="12.5" x14ac:dyDescent="0.25"/>
    <row r="572" ht="12.5" x14ac:dyDescent="0.25"/>
    <row r="573" ht="12.5" x14ac:dyDescent="0.25"/>
    <row r="574" ht="12.5" x14ac:dyDescent="0.25"/>
    <row r="575" ht="12.5" x14ac:dyDescent="0.25"/>
    <row r="576" ht="12.5" x14ac:dyDescent="0.25"/>
    <row r="577" ht="12.5" x14ac:dyDescent="0.25"/>
    <row r="578" ht="12.5" x14ac:dyDescent="0.25"/>
    <row r="579" ht="12.5" x14ac:dyDescent="0.25"/>
    <row r="580" ht="12.5" x14ac:dyDescent="0.25"/>
    <row r="581" ht="12.5" x14ac:dyDescent="0.25"/>
    <row r="582" ht="12.5" x14ac:dyDescent="0.25"/>
    <row r="583" ht="12.5" x14ac:dyDescent="0.25"/>
    <row r="584" ht="12.5" x14ac:dyDescent="0.25"/>
    <row r="585" ht="12.5" x14ac:dyDescent="0.25"/>
    <row r="586" ht="12.5" x14ac:dyDescent="0.25"/>
    <row r="587" ht="12.5" x14ac:dyDescent="0.25"/>
    <row r="588" ht="12.5" x14ac:dyDescent="0.25"/>
    <row r="589" ht="12.5" x14ac:dyDescent="0.25"/>
    <row r="590" ht="12.5" x14ac:dyDescent="0.25"/>
    <row r="591" ht="12.5" x14ac:dyDescent="0.25"/>
    <row r="592" ht="12.5" x14ac:dyDescent="0.25"/>
    <row r="593" ht="12.5" x14ac:dyDescent="0.25"/>
    <row r="594" ht="12.5" x14ac:dyDescent="0.25"/>
    <row r="595" ht="12.5" x14ac:dyDescent="0.25"/>
    <row r="596" ht="12.5" x14ac:dyDescent="0.25"/>
    <row r="597" ht="12.5" x14ac:dyDescent="0.25"/>
    <row r="598" ht="12.5" x14ac:dyDescent="0.25"/>
    <row r="599" ht="12.5" x14ac:dyDescent="0.25"/>
    <row r="600" ht="12.5" x14ac:dyDescent="0.25"/>
    <row r="601" ht="12.5" x14ac:dyDescent="0.25"/>
    <row r="602" ht="12.5" x14ac:dyDescent="0.25"/>
    <row r="603" ht="12.5" x14ac:dyDescent="0.25"/>
    <row r="604" ht="12.5" x14ac:dyDescent="0.25"/>
    <row r="605" ht="12.5" x14ac:dyDescent="0.25"/>
    <row r="606" ht="12.5" x14ac:dyDescent="0.25"/>
    <row r="607" ht="12.5" x14ac:dyDescent="0.25"/>
    <row r="608" ht="12.5" x14ac:dyDescent="0.25"/>
    <row r="609" ht="12.5" x14ac:dyDescent="0.25"/>
    <row r="610" ht="12.5" x14ac:dyDescent="0.25"/>
    <row r="611" ht="12.5" x14ac:dyDescent="0.25"/>
    <row r="612" ht="12.5" x14ac:dyDescent="0.25"/>
    <row r="613" ht="12.5" x14ac:dyDescent="0.25"/>
    <row r="614" ht="12.5" x14ac:dyDescent="0.25"/>
    <row r="615" ht="12.5" x14ac:dyDescent="0.25"/>
    <row r="616" ht="12.5" x14ac:dyDescent="0.25"/>
    <row r="617" ht="12.5" x14ac:dyDescent="0.25"/>
    <row r="618" ht="12.5" x14ac:dyDescent="0.25"/>
    <row r="619" ht="12.5" x14ac:dyDescent="0.25"/>
    <row r="620" ht="12.5" x14ac:dyDescent="0.25"/>
    <row r="621" ht="12.5" x14ac:dyDescent="0.25"/>
    <row r="622" ht="12.5" x14ac:dyDescent="0.25"/>
    <row r="623" ht="12.5" x14ac:dyDescent="0.25"/>
    <row r="624" ht="12.5" x14ac:dyDescent="0.25"/>
    <row r="625" ht="12.5" x14ac:dyDescent="0.25"/>
    <row r="626" ht="12.5" x14ac:dyDescent="0.25"/>
    <row r="627" ht="12.5" x14ac:dyDescent="0.25"/>
    <row r="628" ht="12.5" x14ac:dyDescent="0.25"/>
    <row r="629" ht="12.5" x14ac:dyDescent="0.25"/>
    <row r="630" ht="12.5" x14ac:dyDescent="0.25"/>
    <row r="631" ht="12.5" x14ac:dyDescent="0.25"/>
    <row r="632" ht="12.5" x14ac:dyDescent="0.25"/>
    <row r="633" ht="12.5" x14ac:dyDescent="0.25"/>
    <row r="634" ht="12.5" x14ac:dyDescent="0.25"/>
    <row r="635" ht="12.5" x14ac:dyDescent="0.25"/>
    <row r="636" ht="12.5" x14ac:dyDescent="0.25"/>
    <row r="637" ht="12.5" x14ac:dyDescent="0.25"/>
    <row r="638" ht="12.5" x14ac:dyDescent="0.25"/>
    <row r="639" ht="12.5" x14ac:dyDescent="0.25"/>
    <row r="640" ht="12.5" x14ac:dyDescent="0.25"/>
    <row r="641" ht="12.5" x14ac:dyDescent="0.25"/>
    <row r="642" ht="12.5" x14ac:dyDescent="0.25"/>
    <row r="643" ht="12.5" x14ac:dyDescent="0.25"/>
    <row r="644" ht="12.5" x14ac:dyDescent="0.25"/>
    <row r="645" ht="12.5" x14ac:dyDescent="0.25"/>
    <row r="646" ht="12.5" x14ac:dyDescent="0.25"/>
    <row r="647" ht="12.5" x14ac:dyDescent="0.25"/>
    <row r="648" ht="12.5" x14ac:dyDescent="0.25"/>
    <row r="649" ht="12.5" x14ac:dyDescent="0.25"/>
    <row r="650" ht="12.5" x14ac:dyDescent="0.25"/>
    <row r="651" ht="12.5" x14ac:dyDescent="0.25"/>
    <row r="652" ht="12.5" x14ac:dyDescent="0.25"/>
    <row r="653" ht="12.5" x14ac:dyDescent="0.25"/>
    <row r="654" ht="12.5" x14ac:dyDescent="0.25"/>
    <row r="655" ht="12.5" x14ac:dyDescent="0.25"/>
    <row r="656" ht="12.5" x14ac:dyDescent="0.25"/>
    <row r="657" ht="12.5" x14ac:dyDescent="0.25"/>
    <row r="658" ht="12.5" x14ac:dyDescent="0.25"/>
    <row r="659" ht="12.5" x14ac:dyDescent="0.25"/>
    <row r="660" ht="12.5" x14ac:dyDescent="0.25"/>
    <row r="661" ht="12.5" x14ac:dyDescent="0.25"/>
    <row r="662" ht="12.5" x14ac:dyDescent="0.25"/>
    <row r="663" ht="12.5" x14ac:dyDescent="0.25"/>
    <row r="664" ht="12.5" x14ac:dyDescent="0.25"/>
    <row r="665" ht="12.5" x14ac:dyDescent="0.25"/>
    <row r="666" ht="12.5" x14ac:dyDescent="0.25"/>
    <row r="667" ht="12.5" x14ac:dyDescent="0.25"/>
    <row r="668" ht="12.5" x14ac:dyDescent="0.25"/>
    <row r="669" ht="12.5" x14ac:dyDescent="0.25"/>
    <row r="670" ht="12.5" x14ac:dyDescent="0.25"/>
    <row r="671" ht="12.5" x14ac:dyDescent="0.25"/>
    <row r="672" ht="12.5" x14ac:dyDescent="0.25"/>
    <row r="673" ht="12.5" x14ac:dyDescent="0.25"/>
    <row r="674" ht="12.5" x14ac:dyDescent="0.25"/>
    <row r="675" ht="12.5" x14ac:dyDescent="0.25"/>
    <row r="676" ht="12.5" x14ac:dyDescent="0.25"/>
    <row r="677" ht="12.5" x14ac:dyDescent="0.25"/>
    <row r="678" ht="12.5" x14ac:dyDescent="0.25"/>
    <row r="679" ht="12.5" x14ac:dyDescent="0.25"/>
    <row r="680" ht="12.5" x14ac:dyDescent="0.25"/>
    <row r="681" ht="12.5" x14ac:dyDescent="0.25"/>
    <row r="682" ht="12.5" x14ac:dyDescent="0.25"/>
    <row r="683" ht="12.5" x14ac:dyDescent="0.25"/>
    <row r="684" ht="12.5" x14ac:dyDescent="0.25"/>
    <row r="685" ht="12.5" x14ac:dyDescent="0.25"/>
    <row r="686" ht="12.5" x14ac:dyDescent="0.25"/>
    <row r="687" ht="12.5" x14ac:dyDescent="0.25"/>
    <row r="688" ht="12.5" x14ac:dyDescent="0.25"/>
    <row r="689" ht="12.5" x14ac:dyDescent="0.25"/>
    <row r="690" ht="12.5" x14ac:dyDescent="0.25"/>
    <row r="691" ht="12.5" x14ac:dyDescent="0.25"/>
    <row r="692" ht="12.5" x14ac:dyDescent="0.25"/>
    <row r="693" ht="12.5" x14ac:dyDescent="0.25"/>
    <row r="694" ht="12.5" x14ac:dyDescent="0.25"/>
    <row r="695" ht="12.5" x14ac:dyDescent="0.25"/>
    <row r="696" ht="12.5" x14ac:dyDescent="0.25"/>
    <row r="697" ht="12.5" x14ac:dyDescent="0.25"/>
    <row r="698" ht="12.5" x14ac:dyDescent="0.25"/>
    <row r="699" ht="12.5" x14ac:dyDescent="0.25"/>
    <row r="700" ht="12.5" x14ac:dyDescent="0.25"/>
    <row r="701" ht="12.5" x14ac:dyDescent="0.25"/>
    <row r="702" ht="12.5" x14ac:dyDescent="0.25"/>
    <row r="703" ht="12.5" x14ac:dyDescent="0.25"/>
    <row r="704" ht="12.5" x14ac:dyDescent="0.25"/>
    <row r="705" ht="12.5" x14ac:dyDescent="0.25"/>
    <row r="706" ht="12.5" x14ac:dyDescent="0.25"/>
    <row r="707" ht="12.5" x14ac:dyDescent="0.25"/>
    <row r="708" ht="12.5" x14ac:dyDescent="0.25"/>
    <row r="709" ht="12.5" x14ac:dyDescent="0.25"/>
    <row r="710" ht="12.5" x14ac:dyDescent="0.25"/>
    <row r="711" ht="12.5" x14ac:dyDescent="0.25"/>
    <row r="712" ht="12.5" x14ac:dyDescent="0.25"/>
    <row r="713" ht="12.5" x14ac:dyDescent="0.25"/>
    <row r="714" ht="12.5" x14ac:dyDescent="0.25"/>
    <row r="715" ht="12.5" x14ac:dyDescent="0.25"/>
    <row r="716" ht="12.5" x14ac:dyDescent="0.25"/>
    <row r="717" ht="12.5" x14ac:dyDescent="0.25"/>
    <row r="718" ht="12.5" x14ac:dyDescent="0.25"/>
    <row r="719" ht="12.5" x14ac:dyDescent="0.25"/>
    <row r="720" ht="12.5" x14ac:dyDescent="0.25"/>
    <row r="721" ht="12.5" x14ac:dyDescent="0.25"/>
    <row r="722" ht="12.5" x14ac:dyDescent="0.25"/>
    <row r="723" ht="12.5" x14ac:dyDescent="0.25"/>
    <row r="724" ht="12.5" x14ac:dyDescent="0.25"/>
    <row r="725" ht="12.5" x14ac:dyDescent="0.25"/>
    <row r="726" ht="12.5" x14ac:dyDescent="0.25"/>
    <row r="727" ht="12.5" x14ac:dyDescent="0.25"/>
    <row r="728" ht="12.5" x14ac:dyDescent="0.25"/>
    <row r="729" ht="12.5" x14ac:dyDescent="0.25"/>
    <row r="730" ht="12.5" x14ac:dyDescent="0.25"/>
    <row r="731" ht="12.5" x14ac:dyDescent="0.25"/>
    <row r="732" ht="12.5" x14ac:dyDescent="0.25"/>
    <row r="733" ht="12.5" x14ac:dyDescent="0.25"/>
    <row r="734" ht="12.5" x14ac:dyDescent="0.25"/>
    <row r="735" ht="12.5" x14ac:dyDescent="0.25"/>
    <row r="736" ht="12.5" x14ac:dyDescent="0.25"/>
    <row r="737" ht="12.5" x14ac:dyDescent="0.25"/>
    <row r="738" ht="12.5" x14ac:dyDescent="0.25"/>
    <row r="739" ht="12.5" x14ac:dyDescent="0.25"/>
    <row r="740" ht="12.5" x14ac:dyDescent="0.25"/>
    <row r="741" ht="12.5" x14ac:dyDescent="0.25"/>
    <row r="742" ht="12.5" x14ac:dyDescent="0.25"/>
    <row r="743" ht="12.5" x14ac:dyDescent="0.25"/>
    <row r="744" ht="12.5" x14ac:dyDescent="0.25"/>
    <row r="745" ht="12.5" x14ac:dyDescent="0.25"/>
    <row r="746" ht="12.5" x14ac:dyDescent="0.25"/>
    <row r="747" ht="12.5" x14ac:dyDescent="0.25"/>
    <row r="748" ht="12.5" x14ac:dyDescent="0.25"/>
    <row r="749" ht="12.5" x14ac:dyDescent="0.25"/>
    <row r="750" ht="12.5" x14ac:dyDescent="0.25"/>
    <row r="751" ht="12.5" x14ac:dyDescent="0.25"/>
    <row r="752" ht="12.5" x14ac:dyDescent="0.25"/>
    <row r="753" ht="12.5" x14ac:dyDescent="0.25"/>
    <row r="754" ht="12.5" x14ac:dyDescent="0.25"/>
    <row r="755" ht="12.5" x14ac:dyDescent="0.25"/>
    <row r="756" ht="12.5" x14ac:dyDescent="0.25"/>
    <row r="757" ht="12.5" x14ac:dyDescent="0.25"/>
    <row r="758" ht="12.5" x14ac:dyDescent="0.25"/>
    <row r="759" ht="12.5" x14ac:dyDescent="0.25"/>
    <row r="760" ht="12.5" x14ac:dyDescent="0.25"/>
    <row r="761" ht="12.5" x14ac:dyDescent="0.25"/>
    <row r="762" ht="12.5" x14ac:dyDescent="0.25"/>
    <row r="763" ht="12.5" x14ac:dyDescent="0.25"/>
    <row r="764" ht="12.5" x14ac:dyDescent="0.25"/>
    <row r="765" ht="12.5" x14ac:dyDescent="0.25"/>
    <row r="766" ht="12.5" x14ac:dyDescent="0.25"/>
    <row r="767" ht="12.5" x14ac:dyDescent="0.25"/>
    <row r="768" ht="12.5" x14ac:dyDescent="0.25"/>
    <row r="769" ht="12.5" x14ac:dyDescent="0.25"/>
    <row r="770" ht="12.5" x14ac:dyDescent="0.25"/>
    <row r="771" ht="12.5" x14ac:dyDescent="0.25"/>
    <row r="772" ht="12.5" x14ac:dyDescent="0.25"/>
    <row r="773" ht="12.5" x14ac:dyDescent="0.25"/>
    <row r="774" ht="12.5" x14ac:dyDescent="0.25"/>
    <row r="775" ht="12.5" x14ac:dyDescent="0.25"/>
    <row r="776" ht="12.5" x14ac:dyDescent="0.25"/>
    <row r="777" ht="12.5" x14ac:dyDescent="0.25"/>
    <row r="778" ht="12.5" x14ac:dyDescent="0.25"/>
    <row r="779" ht="12.5" x14ac:dyDescent="0.25"/>
    <row r="780" ht="12.5" x14ac:dyDescent="0.25"/>
    <row r="781" ht="12.5" x14ac:dyDescent="0.25"/>
    <row r="782" ht="12.5" x14ac:dyDescent="0.25"/>
    <row r="783" ht="12.5" x14ac:dyDescent="0.25"/>
    <row r="784" ht="12.5" x14ac:dyDescent="0.25"/>
    <row r="785" ht="12.5" x14ac:dyDescent="0.25"/>
    <row r="786" ht="12.5" x14ac:dyDescent="0.25"/>
    <row r="787" ht="12.5" x14ac:dyDescent="0.25"/>
    <row r="788" ht="12.5" x14ac:dyDescent="0.25"/>
    <row r="789" ht="12.5" x14ac:dyDescent="0.25"/>
    <row r="790" ht="12.5" x14ac:dyDescent="0.25"/>
    <row r="791" ht="12.5" x14ac:dyDescent="0.25"/>
    <row r="792" ht="12.5" x14ac:dyDescent="0.25"/>
    <row r="793" ht="12.5" x14ac:dyDescent="0.25"/>
    <row r="794" ht="12.5" x14ac:dyDescent="0.25"/>
    <row r="795" ht="12.5" x14ac:dyDescent="0.25"/>
    <row r="796" ht="12.5" x14ac:dyDescent="0.25"/>
    <row r="797" ht="12.5" x14ac:dyDescent="0.25"/>
    <row r="798" ht="12.5" x14ac:dyDescent="0.25"/>
    <row r="799" ht="12.5" x14ac:dyDescent="0.25"/>
    <row r="800" ht="12.5" x14ac:dyDescent="0.25"/>
    <row r="801" ht="12.5" x14ac:dyDescent="0.25"/>
    <row r="802" ht="12.5" x14ac:dyDescent="0.25"/>
    <row r="803" ht="12.5" x14ac:dyDescent="0.25"/>
    <row r="804" ht="12.5" x14ac:dyDescent="0.25"/>
    <row r="805" ht="12.5" x14ac:dyDescent="0.25"/>
    <row r="806" ht="12.5" x14ac:dyDescent="0.25"/>
    <row r="807" ht="12.5" x14ac:dyDescent="0.25"/>
    <row r="808" ht="12.5" x14ac:dyDescent="0.25"/>
    <row r="809" ht="12.5" x14ac:dyDescent="0.25"/>
    <row r="810" ht="12.5" x14ac:dyDescent="0.25"/>
    <row r="811" ht="12.5" x14ac:dyDescent="0.25"/>
    <row r="812" ht="12.5" x14ac:dyDescent="0.25"/>
    <row r="813" ht="12.5" x14ac:dyDescent="0.25"/>
    <row r="814" ht="12.5" x14ac:dyDescent="0.25"/>
    <row r="815" ht="12.5" x14ac:dyDescent="0.25"/>
    <row r="816" ht="12.5" x14ac:dyDescent="0.25"/>
    <row r="817" ht="12.5" x14ac:dyDescent="0.25"/>
    <row r="818" ht="12.5" x14ac:dyDescent="0.25"/>
    <row r="819" ht="12.5" x14ac:dyDescent="0.25"/>
    <row r="820" ht="12.5" x14ac:dyDescent="0.25"/>
    <row r="821" ht="12.5" x14ac:dyDescent="0.25"/>
    <row r="822" ht="12.5" x14ac:dyDescent="0.25"/>
    <row r="823" ht="12.5" x14ac:dyDescent="0.25"/>
    <row r="824" ht="12.5" x14ac:dyDescent="0.25"/>
    <row r="825" ht="12.5" x14ac:dyDescent="0.25"/>
    <row r="826" ht="12.5" x14ac:dyDescent="0.25"/>
    <row r="827" ht="12.5" x14ac:dyDescent="0.25"/>
    <row r="828" ht="12.5" x14ac:dyDescent="0.25"/>
    <row r="829" ht="12.5" x14ac:dyDescent="0.25"/>
    <row r="830" ht="12.5" x14ac:dyDescent="0.25"/>
    <row r="831" ht="12.5" x14ac:dyDescent="0.25"/>
    <row r="832" ht="12.5" x14ac:dyDescent="0.25"/>
    <row r="833" ht="12.5" x14ac:dyDescent="0.25"/>
    <row r="834" ht="12.5" x14ac:dyDescent="0.25"/>
    <row r="835" ht="12.5" x14ac:dyDescent="0.25"/>
    <row r="836" ht="12.5" x14ac:dyDescent="0.25"/>
    <row r="837" ht="12.5" x14ac:dyDescent="0.25"/>
    <row r="838" ht="12.5" x14ac:dyDescent="0.25"/>
    <row r="839" ht="12.5" x14ac:dyDescent="0.25"/>
    <row r="840" ht="12.5" x14ac:dyDescent="0.25"/>
    <row r="841" ht="12.5" x14ac:dyDescent="0.25"/>
    <row r="842" ht="12.5" x14ac:dyDescent="0.25"/>
    <row r="843" ht="12.5" x14ac:dyDescent="0.25"/>
    <row r="844" ht="12.5" x14ac:dyDescent="0.25"/>
    <row r="845" ht="12.5" x14ac:dyDescent="0.25"/>
    <row r="846" ht="12.5" x14ac:dyDescent="0.25"/>
    <row r="847" ht="12.5" x14ac:dyDescent="0.25"/>
    <row r="848" ht="12.5" x14ac:dyDescent="0.25"/>
    <row r="849" ht="12.5" x14ac:dyDescent="0.25"/>
    <row r="850" ht="12.5" x14ac:dyDescent="0.25"/>
    <row r="851" ht="12.5" x14ac:dyDescent="0.25"/>
    <row r="852" ht="12.5" x14ac:dyDescent="0.25"/>
    <row r="853" ht="12.5" x14ac:dyDescent="0.25"/>
    <row r="854" ht="12.5" x14ac:dyDescent="0.25"/>
    <row r="855" ht="12.5" x14ac:dyDescent="0.25"/>
    <row r="856" ht="12.5" x14ac:dyDescent="0.25"/>
    <row r="857" ht="12.5" x14ac:dyDescent="0.25"/>
    <row r="858" ht="12.5" x14ac:dyDescent="0.25"/>
    <row r="859" ht="12.5" x14ac:dyDescent="0.25"/>
    <row r="860" ht="12.5" x14ac:dyDescent="0.25"/>
    <row r="861" ht="12.5" x14ac:dyDescent="0.25"/>
    <row r="862" ht="12.5" x14ac:dyDescent="0.25"/>
    <row r="863" ht="12.5" x14ac:dyDescent="0.25"/>
    <row r="864" ht="12.5" x14ac:dyDescent="0.25"/>
    <row r="865" ht="12.5" x14ac:dyDescent="0.25"/>
    <row r="866" ht="12.5" x14ac:dyDescent="0.25"/>
    <row r="867" ht="12.5" x14ac:dyDescent="0.25"/>
    <row r="868" ht="12.5" x14ac:dyDescent="0.25"/>
    <row r="869" ht="12.5" x14ac:dyDescent="0.25"/>
    <row r="870" ht="12.5" x14ac:dyDescent="0.25"/>
    <row r="871" ht="12.5" x14ac:dyDescent="0.25"/>
    <row r="872" ht="12.5" x14ac:dyDescent="0.25"/>
    <row r="873" ht="12.5" x14ac:dyDescent="0.25"/>
    <row r="874" ht="12.5" x14ac:dyDescent="0.25"/>
    <row r="875" ht="12.5" x14ac:dyDescent="0.25"/>
    <row r="876" ht="12.5" x14ac:dyDescent="0.25"/>
    <row r="877" ht="12.5" x14ac:dyDescent="0.25"/>
    <row r="878" ht="12.5" x14ac:dyDescent="0.25"/>
    <row r="879" ht="12.5" x14ac:dyDescent="0.25"/>
    <row r="880" ht="12.5" x14ac:dyDescent="0.25"/>
    <row r="881" ht="12.5" x14ac:dyDescent="0.25"/>
    <row r="882" ht="12.5" x14ac:dyDescent="0.25"/>
    <row r="883" ht="12.5" x14ac:dyDescent="0.25"/>
    <row r="884" ht="12.5" x14ac:dyDescent="0.25"/>
    <row r="885" ht="12.5" x14ac:dyDescent="0.25"/>
    <row r="886" ht="12.5" x14ac:dyDescent="0.25"/>
    <row r="887" ht="12.5" x14ac:dyDescent="0.25"/>
    <row r="888" ht="12.5" x14ac:dyDescent="0.25"/>
    <row r="889" ht="12.5" x14ac:dyDescent="0.25"/>
    <row r="890" ht="12.5" x14ac:dyDescent="0.25"/>
    <row r="891" ht="12.5" x14ac:dyDescent="0.25"/>
    <row r="892" ht="12.5" x14ac:dyDescent="0.25"/>
    <row r="893" ht="12.5" x14ac:dyDescent="0.25"/>
    <row r="894" ht="12.5" x14ac:dyDescent="0.25"/>
    <row r="895" ht="12.5" x14ac:dyDescent="0.25"/>
    <row r="896" ht="12.5" x14ac:dyDescent="0.25"/>
    <row r="897" ht="12.5" x14ac:dyDescent="0.25"/>
    <row r="898" ht="12.5" x14ac:dyDescent="0.25"/>
    <row r="899" ht="12.5" x14ac:dyDescent="0.25"/>
    <row r="900" ht="12.5" x14ac:dyDescent="0.25"/>
    <row r="901" ht="12.5" x14ac:dyDescent="0.25"/>
    <row r="902" ht="12.5" x14ac:dyDescent="0.25"/>
    <row r="903" ht="12.5" x14ac:dyDescent="0.25"/>
    <row r="904" ht="12.5" x14ac:dyDescent="0.25"/>
    <row r="905" ht="12.5" x14ac:dyDescent="0.25"/>
    <row r="906" ht="12.5" x14ac:dyDescent="0.25"/>
    <row r="907" ht="12.5" x14ac:dyDescent="0.25"/>
    <row r="908" ht="12.5" x14ac:dyDescent="0.25"/>
    <row r="909" ht="12.5" x14ac:dyDescent="0.25"/>
    <row r="910" ht="12.5" x14ac:dyDescent="0.25"/>
    <row r="911" ht="12.5" x14ac:dyDescent="0.25"/>
    <row r="912" ht="12.5" x14ac:dyDescent="0.25"/>
    <row r="913" ht="12.5" x14ac:dyDescent="0.25"/>
    <row r="914" ht="12.5" x14ac:dyDescent="0.25"/>
    <row r="915" ht="12.5" x14ac:dyDescent="0.25"/>
    <row r="916" ht="12.5" x14ac:dyDescent="0.25"/>
    <row r="917" ht="12.5" x14ac:dyDescent="0.25"/>
    <row r="918" ht="12.5" x14ac:dyDescent="0.25"/>
    <row r="919" ht="12.5" x14ac:dyDescent="0.25"/>
    <row r="920" ht="12.5" x14ac:dyDescent="0.25"/>
    <row r="921" ht="12.5" x14ac:dyDescent="0.25"/>
    <row r="922" ht="12.5" x14ac:dyDescent="0.25"/>
    <row r="923" ht="12.5" x14ac:dyDescent="0.25"/>
    <row r="924" ht="12.5" x14ac:dyDescent="0.25"/>
    <row r="925" ht="12.5" x14ac:dyDescent="0.25"/>
    <row r="926" ht="12.5" x14ac:dyDescent="0.25"/>
    <row r="927" ht="12.5" x14ac:dyDescent="0.25"/>
    <row r="928" ht="12.5" x14ac:dyDescent="0.25"/>
    <row r="929" ht="12.5" x14ac:dyDescent="0.25"/>
    <row r="930" ht="12.5" x14ac:dyDescent="0.25"/>
    <row r="931" ht="12.5" x14ac:dyDescent="0.25"/>
    <row r="932" ht="12.5" x14ac:dyDescent="0.25"/>
    <row r="933" ht="12.5" x14ac:dyDescent="0.25"/>
    <row r="934" ht="12.5" x14ac:dyDescent="0.25"/>
    <row r="935" ht="12.5" x14ac:dyDescent="0.25"/>
    <row r="936" ht="12.5" x14ac:dyDescent="0.25"/>
    <row r="937" ht="12.5" x14ac:dyDescent="0.25"/>
    <row r="938" ht="12.5" x14ac:dyDescent="0.25"/>
    <row r="939" ht="12.5" x14ac:dyDescent="0.25"/>
    <row r="940" ht="12.5" x14ac:dyDescent="0.25"/>
    <row r="941" ht="12.5" x14ac:dyDescent="0.25"/>
    <row r="942" ht="12.5" x14ac:dyDescent="0.25"/>
    <row r="943" ht="12.5" x14ac:dyDescent="0.25"/>
    <row r="944" ht="12.5" x14ac:dyDescent="0.25"/>
    <row r="945" ht="12.5" x14ac:dyDescent="0.25"/>
    <row r="946" ht="12.5" x14ac:dyDescent="0.25"/>
    <row r="947" ht="12.5" x14ac:dyDescent="0.25"/>
    <row r="948" ht="12.5" x14ac:dyDescent="0.25"/>
    <row r="949" ht="12.5" x14ac:dyDescent="0.25"/>
    <row r="950" ht="12.5" x14ac:dyDescent="0.25"/>
    <row r="951" ht="12.5" x14ac:dyDescent="0.25"/>
    <row r="952" ht="12.5" x14ac:dyDescent="0.25"/>
    <row r="953" ht="12.5" x14ac:dyDescent="0.25"/>
    <row r="954" ht="12.5" x14ac:dyDescent="0.25"/>
    <row r="955" ht="12.5" x14ac:dyDescent="0.25"/>
    <row r="956" ht="12.5" x14ac:dyDescent="0.25"/>
    <row r="957" ht="12.5" x14ac:dyDescent="0.25"/>
    <row r="958" ht="12.5" x14ac:dyDescent="0.25"/>
    <row r="959" ht="12.5" x14ac:dyDescent="0.25"/>
    <row r="960" ht="12.5" x14ac:dyDescent="0.25"/>
    <row r="961" ht="12.5" x14ac:dyDescent="0.25"/>
    <row r="962" ht="12.5" x14ac:dyDescent="0.25"/>
    <row r="963" ht="12.5" x14ac:dyDescent="0.25"/>
    <row r="964" ht="12.5" x14ac:dyDescent="0.25"/>
    <row r="965" ht="12.5" x14ac:dyDescent="0.25"/>
    <row r="966" ht="12.5" x14ac:dyDescent="0.25"/>
    <row r="967" ht="12.5" x14ac:dyDescent="0.25"/>
    <row r="968" ht="12.5" x14ac:dyDescent="0.25"/>
    <row r="969" ht="12.5" x14ac:dyDescent="0.25"/>
    <row r="970" ht="12.5" x14ac:dyDescent="0.25"/>
    <row r="971" ht="12.5" x14ac:dyDescent="0.25"/>
    <row r="972" ht="12.5" x14ac:dyDescent="0.25"/>
    <row r="973" ht="12.5" x14ac:dyDescent="0.25"/>
    <row r="974" ht="12.5" x14ac:dyDescent="0.25"/>
    <row r="975" ht="12.5" x14ac:dyDescent="0.25"/>
    <row r="976" ht="12.5" x14ac:dyDescent="0.25"/>
    <row r="977" ht="12.5" x14ac:dyDescent="0.25"/>
    <row r="978" ht="12.5" x14ac:dyDescent="0.25"/>
    <row r="979" ht="12.5" x14ac:dyDescent="0.25"/>
    <row r="980" ht="12.5" x14ac:dyDescent="0.25"/>
    <row r="981" ht="12.5" x14ac:dyDescent="0.25"/>
    <row r="982" ht="12.5" x14ac:dyDescent="0.25"/>
    <row r="983" ht="12.5" x14ac:dyDescent="0.25"/>
    <row r="984" ht="12.5" x14ac:dyDescent="0.25"/>
    <row r="985" ht="12.5" x14ac:dyDescent="0.25"/>
    <row r="986" ht="12.5" x14ac:dyDescent="0.25"/>
    <row r="987" ht="12.5" x14ac:dyDescent="0.25"/>
    <row r="988" ht="12.5" x14ac:dyDescent="0.25"/>
    <row r="989" ht="12.5" x14ac:dyDescent="0.25"/>
    <row r="990" ht="12.5" x14ac:dyDescent="0.25"/>
    <row r="991" ht="12.5" x14ac:dyDescent="0.25"/>
    <row r="992" ht="12.5" x14ac:dyDescent="0.25"/>
    <row r="993" ht="12.5" x14ac:dyDescent="0.25"/>
    <row r="994" ht="12.5" x14ac:dyDescent="0.25"/>
    <row r="995" ht="12.5" x14ac:dyDescent="0.25"/>
    <row r="996" ht="12.5" x14ac:dyDescent="0.25"/>
    <row r="997" ht="12.5" x14ac:dyDescent="0.25"/>
    <row r="998" ht="12.5" x14ac:dyDescent="0.25"/>
    <row r="999" ht="12.5" x14ac:dyDescent="0.25"/>
    <row r="1000" ht="12.5" x14ac:dyDescent="0.25"/>
    <row r="1001" ht="12.5" x14ac:dyDescent="0.25"/>
    <row r="1002" ht="12.5" x14ac:dyDescent="0.25"/>
    <row r="1003" ht="12.5" x14ac:dyDescent="0.25"/>
    <row r="1004" ht="12.5" x14ac:dyDescent="0.25"/>
  </sheetData>
  <autoFilter ref="A2:K34" xr:uid="{0124069F-C3C7-4147-B696-57D459AF7E61}"/>
  <mergeCells count="38">
    <mergeCell ref="C37:C38"/>
    <mergeCell ref="G31:G32"/>
    <mergeCell ref="F31:F32"/>
    <mergeCell ref="F33:F34"/>
    <mergeCell ref="B31:B32"/>
    <mergeCell ref="C31:C32"/>
    <mergeCell ref="D31:D32"/>
    <mergeCell ref="G33:G34"/>
    <mergeCell ref="B33:B34"/>
    <mergeCell ref="C33:C34"/>
    <mergeCell ref="D33:D34"/>
    <mergeCell ref="A3:A13"/>
    <mergeCell ref="L9:N9"/>
    <mergeCell ref="L7:N7"/>
    <mergeCell ref="L8:N8"/>
    <mergeCell ref="L13:N13"/>
    <mergeCell ref="C7:C9"/>
    <mergeCell ref="B7:B9"/>
    <mergeCell ref="L10:N10"/>
    <mergeCell ref="B3:B5"/>
    <mergeCell ref="C29:C30"/>
    <mergeCell ref="B27:B28"/>
    <mergeCell ref="C27:C28"/>
    <mergeCell ref="D27:D28"/>
    <mergeCell ref="M14:N14"/>
    <mergeCell ref="B29:B30"/>
    <mergeCell ref="F25:F26"/>
    <mergeCell ref="F27:F28"/>
    <mergeCell ref="G25:G26"/>
    <mergeCell ref="G27:G28"/>
    <mergeCell ref="C25:C26"/>
    <mergeCell ref="D25:D26"/>
    <mergeCell ref="A14:A16"/>
    <mergeCell ref="A17:A18"/>
    <mergeCell ref="A19:A21"/>
    <mergeCell ref="A25:A34"/>
    <mergeCell ref="B25:B26"/>
    <mergeCell ref="A22:A24"/>
  </mergeCells>
  <phoneticPr fontId="9" type="noConversion"/>
  <printOptions horizontalCentered="1" gridLines="1"/>
  <pageMargins left="0.7" right="0.7" top="0.75" bottom="0.75" header="0" footer="0"/>
  <pageSetup paperSize="8" scale="59" fitToHeight="0" pageOrder="overThenDown" orientation="landscape" cellComments="atEnd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0FBD770CBF91E498260E46970E6C0D5" ma:contentTypeVersion="16" ma:contentTypeDescription="Create a new document." ma:contentTypeScope="" ma:versionID="f6409d882a590e02dcbd623eb6f433a5">
  <xsd:schema xmlns:xsd="http://www.w3.org/2001/XMLSchema" xmlns:xs="http://www.w3.org/2001/XMLSchema" xmlns:p="http://schemas.microsoft.com/office/2006/metadata/properties" xmlns:ns2="00ee6cc4-8ccb-4103-a17f-f945f91b946d" xmlns:ns3="0afe3b78-29a3-491f-9964-84600af70aa8" targetNamespace="http://schemas.microsoft.com/office/2006/metadata/properties" ma:root="true" ma:fieldsID="0d286f5c02bfd27a24d0c9d44cebd59c" ns2:_="" ns3:_="">
    <xsd:import namespace="00ee6cc4-8ccb-4103-a17f-f945f91b946d"/>
    <xsd:import namespace="0afe3b78-29a3-491f-9964-84600af70a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LengthInSecond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ee6cc4-8ccb-4103-a17f-f945f91b946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de97acfe-e349-49a2-9112-0b04129138d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fe3b78-29a3-491f-9964-84600af70aa8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ddf095af-855e-4382-848f-6d658d58ed3f}" ma:internalName="TaxCatchAll" ma:showField="CatchAllData" ma:web="0afe3b78-29a3-491f-9964-84600af70aa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0ee6cc4-8ccb-4103-a17f-f945f91b946d">
      <Terms xmlns="http://schemas.microsoft.com/office/infopath/2007/PartnerControls"/>
    </lcf76f155ced4ddcb4097134ff3c332f>
    <TaxCatchAll xmlns="0afe3b78-29a3-491f-9964-84600af70aa8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8EB8095-1608-4D74-A429-D9ED2EC1D06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0ee6cc4-8ccb-4103-a17f-f945f91b946d"/>
    <ds:schemaRef ds:uri="0afe3b78-29a3-491f-9964-84600af70a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FC3EA8B-54B9-437C-B725-A9EB07C8ED28}">
  <ds:schemaRefs>
    <ds:schemaRef ds:uri="http://schemas.microsoft.com/office/2006/metadata/properties"/>
    <ds:schemaRef ds:uri="http://schemas.microsoft.com/office/infopath/2007/PartnerControls"/>
    <ds:schemaRef ds:uri="00ee6cc4-8ccb-4103-a17f-f945f91b946d"/>
    <ds:schemaRef ds:uri="0afe3b78-29a3-491f-9964-84600af70aa8"/>
  </ds:schemaRefs>
</ds:datastoreItem>
</file>

<file path=customXml/itemProps3.xml><?xml version="1.0" encoding="utf-8"?>
<ds:datastoreItem xmlns:ds="http://schemas.openxmlformats.org/officeDocument/2006/customXml" ds:itemID="{8CE16A76-F211-4F8E-A09F-2390C98B22A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RKoP 2026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Juřicová Martina</dc:creator>
  <cp:keywords/>
  <dc:description/>
  <cp:lastModifiedBy>Juřicová Martina</cp:lastModifiedBy>
  <cp:revision/>
  <dcterms:created xsi:type="dcterms:W3CDTF">2021-09-16T12:07:37Z</dcterms:created>
  <dcterms:modified xsi:type="dcterms:W3CDTF">2025-10-09T06:27:33Z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0x010100E0FBD770CBF91E498260E46970E6C0D5</vt:lpwstr>
  </property>
  <property fmtid="{D5CDD505-2E9C-101B-9397-08002B2CF9AE}" pid="3" name="MediaServiceImageTags">
    <vt:lpwstr/>
  </property>
</Properties>
</file>